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090" tabRatio="757"/>
  </bookViews>
  <sheets>
    <sheet name="Plan1" sheetId="2" r:id="rId1"/>
  </sheets>
  <definedNames>
    <definedName name="_xlnm._FilterDatabase" localSheetId="0" hidden="1">Plan1!$I$1:$I$856</definedName>
  </definedNames>
  <calcPr calcId="124519"/>
</workbook>
</file>

<file path=xl/calcChain.xml><?xml version="1.0" encoding="utf-8"?>
<calcChain xmlns="http://schemas.openxmlformats.org/spreadsheetml/2006/main">
  <c r="I4" i="2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3"/>
  <c r="I44"/>
  <c r="I45"/>
  <c r="I46"/>
  <c r="I47"/>
  <c r="I48"/>
  <c r="I52"/>
  <c r="I56"/>
  <c r="I57"/>
  <c r="I58"/>
  <c r="I62"/>
  <c r="I63"/>
  <c r="I64"/>
  <c r="I65"/>
  <c r="I66"/>
  <c r="I67"/>
  <c r="I68"/>
  <c r="I69"/>
  <c r="I70"/>
  <c r="I74"/>
  <c r="I78"/>
  <c r="I79"/>
  <c r="I80"/>
  <c r="I81"/>
  <c r="I85"/>
  <c r="I86"/>
  <c r="I87"/>
  <c r="I88"/>
  <c r="I89"/>
  <c r="I90"/>
  <c r="I94"/>
  <c r="I95"/>
  <c r="I96"/>
  <c r="I97"/>
  <c r="I98"/>
  <c r="I99"/>
  <c r="I103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30"/>
  <c r="I131"/>
  <c r="I135"/>
  <c r="I136"/>
  <c r="I140"/>
  <c r="I141"/>
  <c r="I142"/>
  <c r="I143"/>
  <c r="I144"/>
  <c r="I145"/>
  <c r="I146"/>
  <c r="I147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6"/>
  <c r="I177"/>
  <c r="I178"/>
  <c r="I179"/>
  <c r="I180"/>
  <c r="I181"/>
  <c r="I182"/>
  <c r="I183"/>
  <c r="I187"/>
  <c r="I191"/>
  <c r="I192"/>
  <c r="I196"/>
  <c r="I197"/>
  <c r="I198"/>
  <c r="I199"/>
  <c r="I200"/>
  <c r="I201"/>
  <c r="I202"/>
  <c r="I206"/>
  <c r="I207"/>
  <c r="I213"/>
  <c r="I214"/>
  <c r="I215"/>
  <c r="I219"/>
  <c r="I220"/>
  <c r="I221"/>
  <c r="I222"/>
  <c r="I223"/>
  <c r="I224"/>
  <c r="I228"/>
  <c r="I229"/>
  <c r="I233"/>
  <c r="I239"/>
  <c r="I240"/>
  <c r="I241"/>
  <c r="I242"/>
  <c r="I243"/>
  <c r="I244"/>
  <c r="I245"/>
  <c r="I246"/>
  <c r="I247"/>
  <c r="I251"/>
  <c r="I252"/>
  <c r="I253"/>
  <c r="I254"/>
  <c r="I258"/>
  <c r="I259"/>
  <c r="I260"/>
  <c r="I261"/>
  <c r="I262"/>
  <c r="I263"/>
  <c r="I264"/>
  <c r="I265"/>
  <c r="I266"/>
  <c r="I267"/>
  <c r="I271"/>
  <c r="I272"/>
  <c r="I273"/>
  <c r="I274"/>
  <c r="I278"/>
  <c r="I279"/>
  <c r="I280"/>
  <c r="I281"/>
  <c r="I282"/>
  <c r="I283"/>
  <c r="I287"/>
  <c r="I288"/>
  <c r="I289"/>
  <c r="I293"/>
  <c r="I294"/>
  <c r="I295"/>
  <c r="I296"/>
  <c r="I297"/>
  <c r="I298"/>
  <c r="I299"/>
  <c r="I300"/>
  <c r="I301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8"/>
  <c r="I379"/>
  <c r="I380"/>
  <c r="I381"/>
  <c r="I382"/>
  <c r="I383"/>
  <c r="I384"/>
  <c r="I385"/>
  <c r="I386"/>
  <c r="I387"/>
  <c r="I388"/>
  <c r="I389"/>
  <c r="I390"/>
  <c r="I391"/>
  <c r="I392"/>
  <c r="I396"/>
  <c r="I397"/>
  <c r="I398"/>
  <c r="I399"/>
  <c r="I400"/>
  <c r="I401"/>
  <c r="I402"/>
  <c r="I403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8"/>
  <c r="I509"/>
  <c r="I513"/>
  <c r="I514"/>
  <c r="I515"/>
  <c r="I516"/>
  <c r="I520"/>
  <c r="I521"/>
  <c r="I522"/>
  <c r="I523"/>
  <c r="I527"/>
  <c r="I528"/>
  <c r="I529"/>
  <c r="I530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9"/>
  <c r="I810"/>
  <c r="I811"/>
  <c r="I812"/>
  <c r="I813"/>
  <c r="I814"/>
  <c r="I815"/>
  <c r="I816"/>
  <c r="I820"/>
  <c r="I821"/>
  <c r="I822"/>
  <c r="I823"/>
  <c r="I824"/>
  <c r="I825"/>
  <c r="I826"/>
  <c r="I830"/>
  <c r="I831"/>
  <c r="I835"/>
  <c r="I836"/>
  <c r="I837"/>
  <c r="I838"/>
  <c r="I839"/>
  <c r="I840"/>
  <c r="I841"/>
  <c r="I842"/>
  <c r="I843"/>
  <c r="I844"/>
  <c r="I845"/>
  <c r="I846"/>
  <c r="I847"/>
  <c r="I848"/>
  <c r="I849"/>
  <c r="I850"/>
  <c r="I851"/>
  <c r="I852"/>
  <c r="I3" l="1"/>
  <c r="I853" l="1"/>
</calcChain>
</file>

<file path=xl/sharedStrings.xml><?xml version="1.0" encoding="utf-8"?>
<sst xmlns="http://schemas.openxmlformats.org/spreadsheetml/2006/main" count="2695" uniqueCount="1481">
  <si>
    <r>
      <rPr>
        <b/>
        <sz val="9"/>
        <rFont val="Arial"/>
        <family val="2"/>
      </rPr>
      <t>Código</t>
    </r>
  </si>
  <si>
    <r>
      <rPr>
        <b/>
        <sz val="9"/>
        <rFont val="Arial"/>
        <family val="2"/>
      </rPr>
      <t>Serviço</t>
    </r>
  </si>
  <si>
    <r>
      <rPr>
        <b/>
        <sz val="9"/>
        <rFont val="Arial"/>
        <family val="2"/>
      </rPr>
      <t>Unid.</t>
    </r>
  </si>
  <si>
    <r>
      <rPr>
        <b/>
        <sz val="9"/>
        <rFont val="Arial"/>
        <family val="2"/>
      </rPr>
      <t>Execução</t>
    </r>
  </si>
  <si>
    <r>
      <rPr>
        <b/>
        <sz val="9"/>
        <rFont val="Arial"/>
        <family val="2"/>
      </rPr>
      <t>Material</t>
    </r>
  </si>
  <si>
    <r>
      <rPr>
        <sz val="9"/>
        <rFont val="Arial"/>
        <family val="2"/>
      </rPr>
      <t>M2</t>
    </r>
  </si>
  <si>
    <r>
      <rPr>
        <sz val="9"/>
        <rFont val="Arial"/>
        <family val="2"/>
      </rPr>
      <t>M</t>
    </r>
  </si>
  <si>
    <r>
      <rPr>
        <sz val="9"/>
        <rFont val="Arial"/>
        <family val="2"/>
      </rPr>
      <t>Retirada de forro de PVC Sem Reaproveitamento</t>
    </r>
  </si>
  <si>
    <r>
      <rPr>
        <sz val="9"/>
        <rFont val="Arial"/>
        <family val="2"/>
      </rPr>
      <t>Demolicao manual de concreto armado</t>
    </r>
  </si>
  <si>
    <r>
      <rPr>
        <sz val="9"/>
        <rFont val="Arial"/>
        <family val="2"/>
      </rPr>
      <t>M3</t>
    </r>
  </si>
  <si>
    <r>
      <rPr>
        <sz val="9"/>
        <rFont val="Arial"/>
        <family val="2"/>
      </rPr>
      <t>Arrancamento de meio fio</t>
    </r>
  </si>
  <si>
    <r>
      <rPr>
        <sz val="9"/>
        <rFont val="Arial"/>
        <family val="2"/>
      </rPr>
      <t>Demolicao de contra piso concreto 8cm</t>
    </r>
  </si>
  <si>
    <r>
      <rPr>
        <sz val="9"/>
        <rFont val="Arial"/>
        <family val="2"/>
      </rPr>
      <t>Demolicao de alvenaria de tijolos furado</t>
    </r>
  </si>
  <si>
    <r>
      <rPr>
        <sz val="9"/>
        <rFont val="Arial"/>
        <family val="2"/>
      </rPr>
      <t>Demolicao de alvenaria tijolo macico ci/ar</t>
    </r>
  </si>
  <si>
    <r>
      <rPr>
        <sz val="9"/>
        <rFont val="Arial"/>
        <family val="2"/>
      </rPr>
      <t>Demolicao de area construida</t>
    </r>
  </si>
  <si>
    <r>
      <rPr>
        <sz val="9"/>
        <rFont val="Arial"/>
        <family val="2"/>
      </rPr>
      <t>Demolição de assoalho de madeira c/ vigamento</t>
    </r>
  </si>
  <si>
    <r>
      <rPr>
        <sz val="9"/>
        <rFont val="Arial"/>
        <family val="2"/>
      </rPr>
      <t>Demolicao de azulejos</t>
    </r>
  </si>
  <si>
    <r>
      <rPr>
        <sz val="9"/>
        <rFont val="Arial"/>
        <family val="2"/>
      </rPr>
      <t>Demolicao de calcada e passeios com 06 cm</t>
    </r>
  </si>
  <si>
    <r>
      <rPr>
        <sz val="9"/>
        <rFont val="Arial"/>
        <family val="2"/>
      </rPr>
      <t>Demolicao de cobertura com telhas de aluminio/metálica</t>
    </r>
  </si>
  <si>
    <r>
      <rPr>
        <sz val="9"/>
        <rFont val="Arial"/>
        <family val="2"/>
      </rPr>
      <t>Demolicao de ladrilho hidraulico</t>
    </r>
  </si>
  <si>
    <r>
      <rPr>
        <sz val="9"/>
        <rFont val="Arial"/>
        <family val="2"/>
      </rPr>
      <t>Demolicao de reboco</t>
    </r>
  </si>
  <si>
    <r>
      <rPr>
        <sz val="9"/>
        <rFont val="Arial"/>
        <family val="2"/>
      </rPr>
      <t>Demolicao de pavimentacao de taco de madeira</t>
    </r>
  </si>
  <si>
    <r>
      <rPr>
        <sz val="9"/>
        <rFont val="Arial"/>
        <family val="2"/>
      </rPr>
      <t>Demolicao de estrutura de madeira telhado</t>
    </r>
  </si>
  <si>
    <r>
      <rPr>
        <sz val="9"/>
        <rFont val="Arial"/>
        <family val="2"/>
      </rPr>
      <t>Demolicao de forro tipo paulista incl. barroteamento</t>
    </r>
  </si>
  <si>
    <r>
      <rPr>
        <sz val="9"/>
        <rFont val="Arial"/>
        <family val="2"/>
      </rPr>
      <t>Demolicao manual de concreto simples</t>
    </r>
  </si>
  <si>
    <r>
      <rPr>
        <sz val="9"/>
        <rFont val="Arial"/>
        <family val="2"/>
      </rPr>
      <t>Demolicao piso ceramico</t>
    </r>
  </si>
  <si>
    <r>
      <rPr>
        <sz val="9"/>
        <rFont val="Arial"/>
        <family val="2"/>
      </rPr>
      <t>Demolicao revestimento cimento alisado</t>
    </r>
  </si>
  <si>
    <r>
      <rPr>
        <sz val="9"/>
        <rFont val="Arial"/>
        <family val="2"/>
      </rPr>
      <t>UN</t>
    </r>
  </si>
  <si>
    <r>
      <rPr>
        <sz val="9"/>
        <rFont val="Arial"/>
        <family val="2"/>
      </rPr>
      <t>Remocao de vidros em esquadrias de ferro</t>
    </r>
  </si>
  <si>
    <r>
      <rPr>
        <sz val="9"/>
        <rFont val="Arial"/>
        <family val="2"/>
      </rPr>
      <t>Remocao de vidros em esquadrias de madeira</t>
    </r>
  </si>
  <si>
    <r>
      <rPr>
        <sz val="9"/>
        <rFont val="Arial"/>
        <family val="2"/>
      </rPr>
      <t>Retirada de alambrado de tela galv.</t>
    </r>
  </si>
  <si>
    <r>
      <rPr>
        <sz val="9"/>
        <rFont val="Arial"/>
        <family val="2"/>
      </rPr>
      <t>Retirada de telhamento de telha fibrocimento</t>
    </r>
  </si>
  <si>
    <r>
      <rPr>
        <sz val="9"/>
        <rFont val="Arial"/>
        <family val="2"/>
      </rPr>
      <t>Retirada de rufo / calha chapa  galvanizada</t>
    </r>
  </si>
  <si>
    <r>
      <rPr>
        <sz val="9"/>
        <rFont val="Arial"/>
        <family val="2"/>
      </rPr>
      <t>Retirada de aparelhos sanitarios</t>
    </r>
  </si>
  <si>
    <r>
      <rPr>
        <sz val="9"/>
        <rFont val="Arial"/>
        <family val="2"/>
      </rPr>
      <t>Retirada de eletrodutos</t>
    </r>
  </si>
  <si>
    <r>
      <rPr>
        <sz val="9"/>
        <rFont val="Arial"/>
        <family val="2"/>
      </rPr>
      <t>Retirada de painel divisorio tipo Divilux</t>
    </r>
  </si>
  <si>
    <r>
      <rPr>
        <sz val="9"/>
        <rFont val="Arial"/>
        <family val="2"/>
      </rPr>
      <t>Retirada de portas, janelas e caixilhos</t>
    </r>
  </si>
  <si>
    <r>
      <rPr>
        <sz val="9"/>
        <rFont val="Arial"/>
        <family val="2"/>
      </rPr>
      <t>Retirada de telhamento de telha ceramica</t>
    </r>
  </si>
  <si>
    <r>
      <rPr>
        <sz val="9"/>
        <rFont val="Arial"/>
        <family val="2"/>
      </rPr>
      <t>Retirada Estrutura madeira com Reaproveitamento</t>
    </r>
  </si>
  <si>
    <r>
      <rPr>
        <sz val="9"/>
        <rFont val="Arial"/>
        <family val="2"/>
      </rPr>
      <t>Retirada Estrutura Madeira sem Reaproveitamento</t>
    </r>
  </si>
  <si>
    <r>
      <rPr>
        <sz val="9"/>
        <rFont val="Arial"/>
        <family val="2"/>
      </rPr>
      <t>Retirada Estrutura Metalica</t>
    </r>
  </si>
  <si>
    <r>
      <rPr>
        <sz val="9"/>
        <rFont val="Arial"/>
        <family val="2"/>
      </rPr>
      <t>Retirada de forro de madeira sem reaproveitamento</t>
    </r>
  </si>
  <si>
    <r>
      <rPr>
        <sz val="9"/>
        <rFont val="Arial"/>
        <family val="2"/>
      </rPr>
      <t>Retirada de forro de gesso</t>
    </r>
  </si>
  <si>
    <r>
      <rPr>
        <sz val="9"/>
        <rFont val="Arial"/>
        <family val="2"/>
      </rPr>
      <t>Retirada paralelep¡pedo/lajota rejuntada com areia</t>
    </r>
  </si>
  <si>
    <r>
      <rPr>
        <sz val="9"/>
        <rFont val="Arial"/>
        <family val="2"/>
      </rPr>
      <t>Protecao com tela plastica em fachada sem andaime</t>
    </r>
  </si>
  <si>
    <r>
      <rPr>
        <sz val="9"/>
        <rFont val="Arial"/>
        <family val="2"/>
      </rPr>
      <t>Tapume compensado 6MM altura 2,2</t>
    </r>
  </si>
  <si>
    <r>
      <rPr>
        <sz val="9"/>
        <rFont val="Arial"/>
        <family val="2"/>
      </rPr>
      <t>Deposito Compensado Resinado 12mm s/forro</t>
    </r>
  </si>
  <si>
    <r>
      <rPr>
        <sz val="9"/>
        <rFont val="Arial"/>
        <family val="2"/>
      </rPr>
      <t>Instalação provis. unid. sanit. c/ 5,00m²</t>
    </r>
  </si>
  <si>
    <r>
      <rPr>
        <sz val="9"/>
        <rFont val="Arial"/>
        <family val="2"/>
      </rPr>
      <t>Placa dos responsáveis técnicos</t>
    </r>
  </si>
  <si>
    <r>
      <rPr>
        <sz val="9"/>
        <rFont val="Arial"/>
        <family val="2"/>
      </rPr>
      <t>Limpeza permanente da obra</t>
    </r>
  </si>
  <si>
    <r>
      <rPr>
        <sz val="9"/>
        <rFont val="Arial"/>
        <family val="2"/>
      </rPr>
      <t>Carga manual e transporte de terra/caminhao 10 Km</t>
    </r>
  </si>
  <si>
    <r>
      <rPr>
        <sz val="9"/>
        <rFont val="Arial"/>
        <family val="2"/>
      </rPr>
      <t>Carga manual e transporte entulho/ caminhao 10 Km</t>
    </r>
  </si>
  <si>
    <r>
      <rPr>
        <sz val="9"/>
        <rFont val="Arial"/>
        <family val="2"/>
      </rPr>
      <t>Carga e descarga de aterro</t>
    </r>
  </si>
  <si>
    <r>
      <rPr>
        <sz val="9"/>
        <rFont val="Arial"/>
        <family val="2"/>
      </rPr>
      <t>Escavacao manual ate 1,00m</t>
    </r>
  </si>
  <si>
    <r>
      <rPr>
        <sz val="9"/>
        <rFont val="Arial"/>
        <family val="2"/>
      </rPr>
      <t>Apiloamento de cavas de fundacao,pisos, fundo de valas</t>
    </r>
  </si>
  <si>
    <r>
      <rPr>
        <sz val="9"/>
        <rFont val="Arial"/>
        <family val="2"/>
      </rPr>
      <t>Aterro externo com aquisicao de aterro</t>
    </r>
  </si>
  <si>
    <r>
      <rPr>
        <sz val="9"/>
        <rFont val="Arial"/>
        <family val="2"/>
      </rPr>
      <t>Aterro molhado e apiloado manualmente</t>
    </r>
  </si>
  <si>
    <r>
      <rPr>
        <sz val="9"/>
        <rFont val="Arial"/>
        <family val="2"/>
      </rPr>
      <t>Escavacao manual de solo de 1 ate 2,50m</t>
    </r>
  </si>
  <si>
    <r>
      <rPr>
        <sz val="9"/>
        <rFont val="Arial"/>
        <family val="2"/>
      </rPr>
      <t>Movimento manual de terra (escavação e reaterro)</t>
    </r>
  </si>
  <si>
    <r>
      <rPr>
        <sz val="9"/>
        <rFont val="Arial"/>
        <family val="2"/>
      </rPr>
      <t>Espalhamento de po de brita com aquisicao</t>
    </r>
  </si>
  <si>
    <r>
      <rPr>
        <sz val="9"/>
        <rFont val="Arial"/>
        <family val="2"/>
      </rPr>
      <t>Apiloamento com sapo terreno nivelado</t>
    </r>
  </si>
  <si>
    <r>
      <rPr>
        <sz val="9"/>
        <rFont val="Arial"/>
        <family val="2"/>
      </rPr>
      <t>Reaterro manual</t>
    </r>
  </si>
  <si>
    <r>
      <rPr>
        <sz val="9"/>
        <rFont val="Arial"/>
        <family val="2"/>
      </rPr>
      <t>Locação da Obra</t>
    </r>
  </si>
  <si>
    <r>
      <rPr>
        <sz val="9"/>
        <rFont val="Arial"/>
        <family val="2"/>
      </rPr>
      <t>Drenagem c/Tubo PVC Perfurado - 4" - Brita e Manta Bidin</t>
    </r>
  </si>
  <si>
    <r>
      <rPr>
        <sz val="9"/>
        <rFont val="Arial"/>
        <family val="2"/>
      </rPr>
      <t>Calha meio tubo 0,20 cm pre-fabricado</t>
    </r>
  </si>
  <si>
    <r>
      <rPr>
        <sz val="9"/>
        <rFont val="Arial"/>
        <family val="2"/>
      </rPr>
      <t>Tubo de concreto pre-fabricado 0,30 m</t>
    </r>
  </si>
  <si>
    <r>
      <rPr>
        <sz val="9"/>
        <rFont val="Arial"/>
        <family val="2"/>
      </rPr>
      <t>Lastro de brita</t>
    </r>
  </si>
  <si>
    <r>
      <rPr>
        <sz val="9"/>
        <rFont val="Arial"/>
        <family val="2"/>
      </rPr>
      <t>Estaca Hélice DN 40CM p/até 60TF Exclusive Material</t>
    </r>
  </si>
  <si>
    <r>
      <rPr>
        <sz val="9"/>
        <rFont val="Arial"/>
        <family val="2"/>
      </rPr>
      <t>Estaca Hélice DN 60CM p/até 150TF Exclusive Material</t>
    </r>
  </si>
  <si>
    <r>
      <rPr>
        <sz val="9"/>
        <rFont val="Arial"/>
        <family val="2"/>
      </rPr>
      <t>Mobilização e Desmobilização de Equip. Estacas</t>
    </r>
  </si>
  <si>
    <r>
      <rPr>
        <sz val="9"/>
        <rFont val="Arial"/>
        <family val="2"/>
      </rPr>
      <t>SV</t>
    </r>
  </si>
  <si>
    <r>
      <rPr>
        <sz val="9"/>
        <rFont val="Arial"/>
        <family val="2"/>
      </rPr>
      <t>Estaca pre-moldada 40t</t>
    </r>
  </si>
  <si>
    <r>
      <rPr>
        <sz val="9"/>
        <rFont val="Arial"/>
        <family val="2"/>
      </rPr>
      <t>Estaca pre-moldada 25t</t>
    </r>
  </si>
  <si>
    <r>
      <rPr>
        <sz val="9"/>
        <rFont val="Arial"/>
        <family val="2"/>
      </rPr>
      <t>Estaca pre-moldada 30t</t>
    </r>
  </si>
  <si>
    <r>
      <rPr>
        <sz val="9"/>
        <rFont val="Arial"/>
        <family val="2"/>
      </rPr>
      <t>Broca de concreto armado 15Mpa  - 20 cm</t>
    </r>
  </si>
  <si>
    <r>
      <rPr>
        <sz val="9"/>
        <rFont val="Arial"/>
        <family val="2"/>
      </rPr>
      <t>Broca de concreto armado 15Mpa  - 30 cm</t>
    </r>
  </si>
  <si>
    <r>
      <rPr>
        <sz val="9"/>
        <rFont val="Arial"/>
        <family val="2"/>
      </rPr>
      <t>Concreto armado em vigas de baldrame / 20MPa</t>
    </r>
  </si>
  <si>
    <r>
      <rPr>
        <sz val="9"/>
        <rFont val="Arial"/>
        <family val="2"/>
      </rPr>
      <t>Concreto Armado em fundacoes (Blocos/sapatas)/20MPa</t>
    </r>
  </si>
  <si>
    <r>
      <rPr>
        <sz val="9"/>
        <rFont val="Arial"/>
        <family val="2"/>
      </rPr>
      <t>Contrapiso de concreto magro 10cm impermeab./(1:3:6)</t>
    </r>
  </si>
  <si>
    <r>
      <rPr>
        <sz val="9"/>
        <rFont val="Arial"/>
        <family val="2"/>
      </rPr>
      <t>Corte de cabeça estaca de concreto</t>
    </r>
  </si>
  <si>
    <r>
      <rPr>
        <sz val="9"/>
        <rFont val="Arial"/>
        <family val="2"/>
      </rPr>
      <t>Muro de arrimo de concreto armado 20Mpa</t>
    </r>
  </si>
  <si>
    <r>
      <rPr>
        <sz val="8"/>
        <rFont val="Arial"/>
        <family val="2"/>
      </rPr>
      <t>Grupo de Serviço: 9053 - Supraestrutura</t>
    </r>
  </si>
  <si>
    <r>
      <rPr>
        <sz val="9"/>
        <rFont val="Arial"/>
        <family val="2"/>
      </rPr>
      <t>Concreto armado 25Mpa usinado /bombeado</t>
    </r>
  </si>
  <si>
    <r>
      <rPr>
        <sz val="9"/>
        <rFont val="Arial"/>
        <family val="2"/>
      </rPr>
      <t>Limpeza de Junta de Dilatação com Remoção do Excesso de concreto - até 3,00cm</t>
    </r>
  </si>
  <si>
    <r>
      <rPr>
        <sz val="9"/>
        <rFont val="Arial"/>
        <family val="2"/>
      </rPr>
      <t>Limpeza de Concreto e Armadura com Escova de Aço</t>
    </r>
  </si>
  <si>
    <r>
      <rPr>
        <sz val="9"/>
        <rFont val="Arial"/>
        <family val="2"/>
      </rPr>
      <t>Limpeza De Superfície Deteriorada Com Jateamento - Concreto/Ferragens</t>
    </r>
  </si>
  <si>
    <r>
      <rPr>
        <sz val="9"/>
        <rFont val="Arial"/>
        <family val="2"/>
      </rPr>
      <t>Armadura CA-50 6,3 mm</t>
    </r>
  </si>
  <si>
    <r>
      <rPr>
        <sz val="9"/>
        <rFont val="Arial"/>
        <family val="2"/>
      </rPr>
      <t>KG</t>
    </r>
  </si>
  <si>
    <r>
      <rPr>
        <sz val="9"/>
        <rFont val="Arial"/>
        <family val="2"/>
      </rPr>
      <t>Armadura CA-50 8,00mm</t>
    </r>
  </si>
  <si>
    <r>
      <rPr>
        <sz val="9"/>
        <rFont val="Arial"/>
        <family val="2"/>
      </rPr>
      <t>Armadura CA-50 10 mm</t>
    </r>
  </si>
  <si>
    <r>
      <rPr>
        <sz val="9"/>
        <rFont val="Arial"/>
        <family val="2"/>
      </rPr>
      <t>Armadura CA-50 12,50 mm</t>
    </r>
  </si>
  <si>
    <r>
      <rPr>
        <sz val="9"/>
        <rFont val="Arial"/>
        <family val="2"/>
      </rPr>
      <t>Armadura CA-50 16.0mm</t>
    </r>
  </si>
  <si>
    <r>
      <rPr>
        <sz val="9"/>
        <rFont val="Arial"/>
        <family val="2"/>
      </rPr>
      <t>Armadura CA-60 4,2 mm</t>
    </r>
  </si>
  <si>
    <r>
      <rPr>
        <sz val="9"/>
        <rFont val="Arial"/>
        <family val="2"/>
      </rPr>
      <t>Concreto  25MPa</t>
    </r>
  </si>
  <si>
    <r>
      <rPr>
        <sz val="9"/>
        <rFont val="Arial"/>
        <family val="2"/>
      </rPr>
      <t>Laje Pre-Fabricada 10 cm para forro com capa</t>
    </r>
  </si>
  <si>
    <r>
      <rPr>
        <sz val="9"/>
        <rFont val="Arial"/>
        <family val="2"/>
      </rPr>
      <t>Laje Pre-Fabricada 12 cm para pisos com capa</t>
    </r>
  </si>
  <si>
    <r>
      <rPr>
        <sz val="9"/>
        <rFont val="Arial"/>
        <family val="2"/>
      </rPr>
      <t>Apicoamento de Superfície de Concreto</t>
    </r>
  </si>
  <si>
    <r>
      <rPr>
        <sz val="9"/>
        <rFont val="Arial"/>
        <family val="2"/>
      </rPr>
      <t>Armadura CA-60 5mm</t>
    </r>
  </si>
  <si>
    <r>
      <rPr>
        <sz val="9"/>
        <rFont val="Arial"/>
        <family val="2"/>
      </rPr>
      <t>Concreto armado em estrutura c/ sika grout (convencional)</t>
    </r>
  </si>
  <si>
    <r>
      <rPr>
        <sz val="9"/>
        <rFont val="Arial"/>
        <family val="2"/>
      </rPr>
      <t>Concreto armado em estrutura - 25Mpa (convencional)</t>
    </r>
  </si>
  <si>
    <r>
      <rPr>
        <sz val="9"/>
        <rFont val="Arial"/>
        <family val="2"/>
      </rPr>
      <t>Estrutura Metálica c/ Antiferruginosa e Montagem</t>
    </r>
  </si>
  <si>
    <r>
      <rPr>
        <sz val="9"/>
        <rFont val="Arial"/>
        <family val="2"/>
      </rPr>
      <t>Estrutura Metalica Viga/ Pilares /Tirantes/ Chumbadores /ETC - até 25 kg/m²</t>
    </r>
  </si>
  <si>
    <r>
      <rPr>
        <sz val="9"/>
        <rFont val="Arial"/>
        <family val="2"/>
      </rPr>
      <t>Tratamento de Armadura c/ aplicação de produto Inibidor Oxidante de Zinco</t>
    </r>
  </si>
  <si>
    <r>
      <rPr>
        <sz val="9"/>
        <rFont val="Arial"/>
        <family val="2"/>
      </rPr>
      <t>Tratamento com armadura com Zarcão</t>
    </r>
  </si>
  <si>
    <r>
      <rPr>
        <sz val="9"/>
        <rFont val="Arial"/>
        <family val="2"/>
      </rPr>
      <t>Divisória de Gesso Acartonado</t>
    </r>
  </si>
  <si>
    <r>
      <rPr>
        <sz val="9"/>
        <rFont val="Arial"/>
        <family val="2"/>
      </rPr>
      <t>Alvenaria de elementos vazado de concreto</t>
    </r>
  </si>
  <si>
    <r>
      <rPr>
        <sz val="9"/>
        <rFont val="Arial"/>
        <family val="2"/>
      </rPr>
      <t>Alvenaria tijolos 6 furos 12 cm</t>
    </r>
  </si>
  <si>
    <r>
      <rPr>
        <sz val="9"/>
        <rFont val="Arial"/>
        <family val="2"/>
      </rPr>
      <t>Alvenaria tijolos 6 furos 15  cm</t>
    </r>
  </si>
  <si>
    <r>
      <rPr>
        <sz val="9"/>
        <rFont val="Arial"/>
        <family val="2"/>
      </rPr>
      <t>Recolocação de Divisoria existente (mao de obra)</t>
    </r>
  </si>
  <si>
    <r>
      <rPr>
        <sz val="9"/>
        <rFont val="Arial"/>
        <family val="2"/>
      </rPr>
      <t>Painel divisorio tipo Divilux colocado</t>
    </r>
  </si>
  <si>
    <r>
      <rPr>
        <sz val="9"/>
        <rFont val="Arial"/>
        <family val="2"/>
      </rPr>
      <t>Alvenaria Bloco Concreto Vedação 14cm (Paredes)</t>
    </r>
  </si>
  <si>
    <r>
      <rPr>
        <sz val="9"/>
        <rFont val="Arial"/>
        <family val="2"/>
      </rPr>
      <t>Alvenaria Bloco Concreto Vedação Aparente e=19cm</t>
    </r>
  </si>
  <si>
    <r>
      <rPr>
        <sz val="9"/>
        <rFont val="Arial"/>
        <family val="2"/>
      </rPr>
      <t>Porta de Vidro Temperado 10mm Liso c/ Ferragens Colocado</t>
    </r>
  </si>
  <si>
    <r>
      <rPr>
        <sz val="9"/>
        <rFont val="Arial"/>
        <family val="2"/>
      </rPr>
      <t>Pingadeira de Granito - 17cm</t>
    </r>
  </si>
  <si>
    <r>
      <rPr>
        <sz val="9"/>
        <rFont val="Arial"/>
        <family val="2"/>
      </rPr>
      <t>Dobradica aco inox 3 1/2 "x 3"</t>
    </r>
  </si>
  <si>
    <r>
      <rPr>
        <sz val="9"/>
        <rFont val="Arial"/>
        <family val="2"/>
      </rPr>
      <t>Fechadura para porta externa</t>
    </r>
  </si>
  <si>
    <r>
      <rPr>
        <sz val="9"/>
        <rFont val="Arial"/>
        <family val="2"/>
      </rPr>
      <t>Fechadura para porta interna</t>
    </r>
  </si>
  <si>
    <r>
      <rPr>
        <sz val="9"/>
        <rFont val="Arial"/>
        <family val="2"/>
      </rPr>
      <t>Ferragem completa para porta de sanitario</t>
    </r>
  </si>
  <si>
    <r>
      <rPr>
        <sz val="9"/>
        <rFont val="Arial"/>
        <family val="2"/>
      </rPr>
      <t>Fixacao de esquadrias</t>
    </r>
  </si>
  <si>
    <r>
      <rPr>
        <sz val="9"/>
        <rFont val="Arial"/>
        <family val="2"/>
      </rPr>
      <t>Ferragens para janela de correr</t>
    </r>
  </si>
  <si>
    <r>
      <rPr>
        <sz val="9"/>
        <rFont val="Arial"/>
        <family val="2"/>
      </rPr>
      <t>Peitoril ceramico 17 cm</t>
    </r>
  </si>
  <si>
    <r>
      <rPr>
        <sz val="9"/>
        <rFont val="Arial"/>
        <family val="2"/>
      </rPr>
      <t>Porta chapeada de madeira  angelim c/ forra e vistas e sem ferragens</t>
    </r>
  </si>
  <si>
    <r>
      <rPr>
        <sz val="9"/>
        <rFont val="Arial"/>
        <family val="2"/>
      </rPr>
      <t>Porta de aluminio veneziana anodizado de abrir com ferragens</t>
    </r>
  </si>
  <si>
    <r>
      <rPr>
        <sz val="9"/>
        <rFont val="Arial"/>
        <family val="2"/>
      </rPr>
      <t>Porta de grade de ferro completa</t>
    </r>
  </si>
  <si>
    <r>
      <rPr>
        <sz val="9"/>
        <rFont val="Arial"/>
        <family val="2"/>
      </rPr>
      <t>Grade simples-ferro para protecao de janelas</t>
    </r>
  </si>
  <si>
    <r>
      <rPr>
        <sz val="9"/>
        <rFont val="Arial"/>
        <family val="2"/>
      </rPr>
      <t>Porta de almofada de madeira c/ forra, vistas e sem ferragens</t>
    </r>
  </si>
  <si>
    <r>
      <rPr>
        <sz val="9"/>
        <rFont val="Arial"/>
        <family val="2"/>
      </rPr>
      <t>Janela de aluminio anodizado (correr/veneziana)</t>
    </r>
  </si>
  <si>
    <r>
      <rPr>
        <sz val="9"/>
        <rFont val="Arial"/>
        <family val="2"/>
      </rPr>
      <t>Janela de aluminio anodizado (maxi-mar)</t>
    </r>
  </si>
  <si>
    <r>
      <rPr>
        <sz val="9"/>
        <rFont val="Arial"/>
        <family val="2"/>
      </rPr>
      <t>Portao de ferro galvanizado</t>
    </r>
  </si>
  <si>
    <r>
      <rPr>
        <sz val="9"/>
        <rFont val="Arial"/>
        <family val="2"/>
      </rPr>
      <t>Porta de aluminio veneziana anodizado de correr com ferragens</t>
    </r>
  </si>
  <si>
    <r>
      <rPr>
        <sz val="9"/>
        <rFont val="Arial"/>
        <family val="2"/>
      </rPr>
      <t>Forra e vistas p/ porta</t>
    </r>
  </si>
  <si>
    <r>
      <rPr>
        <sz val="9"/>
        <rFont val="Arial"/>
        <family val="2"/>
      </rPr>
      <t>Forra p/ esquadrias</t>
    </r>
  </si>
  <si>
    <r>
      <rPr>
        <sz val="9"/>
        <rFont val="Arial"/>
        <family val="2"/>
      </rPr>
      <t>Vista p/ esquadrias</t>
    </r>
  </si>
  <si>
    <r>
      <rPr>
        <sz val="9"/>
        <rFont val="Arial"/>
        <family val="2"/>
      </rPr>
      <t>Peitoril de Granito 17cm</t>
    </r>
  </si>
  <si>
    <r>
      <rPr>
        <sz val="9"/>
        <rFont val="Arial"/>
        <family val="2"/>
      </rPr>
      <t>Vidro Temperado 8mm Liso Colocado</t>
    </r>
  </si>
  <si>
    <r>
      <rPr>
        <sz val="9"/>
        <rFont val="Arial"/>
        <family val="2"/>
      </rPr>
      <t>Espelho com moldura mogno ,60 x 1,00 m</t>
    </r>
  </si>
  <si>
    <r>
      <rPr>
        <sz val="9"/>
        <rFont val="Arial"/>
        <family val="2"/>
      </rPr>
      <t>Recuperacao massa vedacao</t>
    </r>
  </si>
  <si>
    <r>
      <rPr>
        <sz val="9"/>
        <rFont val="Arial"/>
        <family val="2"/>
      </rPr>
      <t>Vidro Canelado 3mm colocado</t>
    </r>
  </si>
  <si>
    <r>
      <rPr>
        <sz val="9"/>
        <rFont val="Arial"/>
        <family val="2"/>
      </rPr>
      <t>Vidro mini-boreal 3mm colocado</t>
    </r>
  </si>
  <si>
    <r>
      <rPr>
        <sz val="9"/>
        <rFont val="Arial"/>
        <family val="2"/>
      </rPr>
      <t>Vidro transparente 4 mm colocado</t>
    </r>
  </si>
  <si>
    <r>
      <rPr>
        <sz val="9"/>
        <rFont val="Arial"/>
        <family val="2"/>
      </rPr>
      <t>Vidro temperado 10mm colocado</t>
    </r>
  </si>
  <si>
    <r>
      <rPr>
        <sz val="9"/>
        <rFont val="Arial"/>
        <family val="2"/>
      </rPr>
      <t>Ferragem para porta/janela vidro temperado</t>
    </r>
  </si>
  <si>
    <r>
      <rPr>
        <sz val="9"/>
        <rFont val="Arial"/>
        <family val="2"/>
      </rPr>
      <t>Estrut. de madeira pontaletada s/ laje cerâmica</t>
    </r>
  </si>
  <si>
    <r>
      <rPr>
        <sz val="9"/>
        <rFont val="Arial"/>
        <family val="2"/>
      </rPr>
      <t>Estrutura Metálica c/ Antiferruginosa e Montagem P/ Cobertura</t>
    </r>
  </si>
  <si>
    <r>
      <rPr>
        <sz val="9"/>
        <rFont val="Arial"/>
        <family val="2"/>
      </rPr>
      <t>Estrutura metalica 2 aguas, tratada, vão acima de15m colocada- Tesouras - até 25kg/m²</t>
    </r>
  </si>
  <si>
    <r>
      <rPr>
        <sz val="9"/>
        <rFont val="Arial"/>
        <family val="2"/>
      </rPr>
      <t>Cobertura com telha colonial</t>
    </r>
  </si>
  <si>
    <r>
      <rPr>
        <sz val="9"/>
        <rFont val="Arial"/>
        <family val="2"/>
      </rPr>
      <t>Cobertura com telha Romana</t>
    </r>
  </si>
  <si>
    <r>
      <rPr>
        <sz val="9"/>
        <rFont val="Arial"/>
        <family val="2"/>
      </rPr>
      <t>Cobertura com telha francesa</t>
    </r>
  </si>
  <si>
    <r>
      <rPr>
        <sz val="9"/>
        <rFont val="Arial"/>
        <family val="2"/>
      </rPr>
      <t>Cumieira para telha francesa</t>
    </r>
  </si>
  <si>
    <r>
      <rPr>
        <sz val="9"/>
        <rFont val="Arial"/>
        <family val="2"/>
      </rPr>
      <t>Cobertura com telha fibrocimento 6 mm</t>
    </r>
  </si>
  <si>
    <r>
      <rPr>
        <sz val="9"/>
        <rFont val="Arial"/>
        <family val="2"/>
      </rPr>
      <t>Cumieira para telha ondulada 6mm</t>
    </r>
  </si>
  <si>
    <r>
      <rPr>
        <sz val="9"/>
        <rFont val="Arial"/>
        <family val="2"/>
      </rPr>
      <t>Cobertura com telha germânica</t>
    </r>
  </si>
  <si>
    <r>
      <rPr>
        <sz val="9"/>
        <rFont val="Arial"/>
        <family val="2"/>
      </rPr>
      <t>Cobertura C/ Telha aço zincado Termica tipo sand./pré-pintada</t>
    </r>
  </si>
  <si>
    <r>
      <rPr>
        <sz val="9"/>
        <rFont val="Arial"/>
        <family val="2"/>
      </rPr>
      <t>Cobertura c/telha de aço zincado pré-pintado 0,5mm</t>
    </r>
  </si>
  <si>
    <r>
      <rPr>
        <sz val="9"/>
        <rFont val="Arial"/>
        <family val="2"/>
      </rPr>
      <t>Rufos Metalicos Colocados</t>
    </r>
  </si>
  <si>
    <r>
      <rPr>
        <sz val="9"/>
        <rFont val="Arial"/>
        <family val="2"/>
      </rPr>
      <t>Calha de aluminio corte 38</t>
    </r>
  </si>
  <si>
    <r>
      <rPr>
        <sz val="9"/>
        <rFont val="Arial"/>
        <family val="2"/>
      </rPr>
      <t>Condutores PVC rigido 88 mm</t>
    </r>
  </si>
  <si>
    <r>
      <rPr>
        <sz val="9"/>
        <rFont val="Arial"/>
        <family val="2"/>
      </rPr>
      <t>Revisao da estrutura para Telha francesa</t>
    </r>
  </si>
  <si>
    <r>
      <rPr>
        <sz val="9"/>
        <rFont val="Arial"/>
        <family val="2"/>
      </rPr>
      <t>Revisao da estrutura para Telha de fibrocimento 6mm</t>
    </r>
  </si>
  <si>
    <r>
      <rPr>
        <sz val="9"/>
        <rFont val="Arial"/>
        <family val="2"/>
      </rPr>
      <t>Revisao da cobertura de Telha fibrocimento 6mm</t>
    </r>
  </si>
  <si>
    <r>
      <rPr>
        <sz val="9"/>
        <rFont val="Arial"/>
        <family val="2"/>
      </rPr>
      <t>Revisao cobertura e estrutura p/ Telha francesa 1,5 unid.</t>
    </r>
  </si>
  <si>
    <r>
      <rPr>
        <sz val="9"/>
        <rFont val="Arial"/>
        <family val="2"/>
      </rPr>
      <t>Revisao cobertura - Telha francesa 5 un/m2</t>
    </r>
  </si>
  <si>
    <r>
      <rPr>
        <sz val="9"/>
        <rFont val="Arial"/>
        <family val="2"/>
      </rPr>
      <t>Testeira de madeira/beiral 17 cm</t>
    </r>
  </si>
  <si>
    <r>
      <rPr>
        <sz val="9"/>
        <rFont val="Arial"/>
        <family val="2"/>
      </rPr>
      <t>Tirante de cabo de aco 5/8"</t>
    </r>
  </si>
  <si>
    <r>
      <rPr>
        <sz val="9"/>
        <rFont val="Arial"/>
        <family val="2"/>
      </rPr>
      <t>Imunização de madeira / trabalhada - 1 demão</t>
    </r>
  </si>
  <si>
    <r>
      <rPr>
        <sz val="8"/>
        <rFont val="Arial"/>
        <family val="2"/>
      </rPr>
      <t>Grupo de Serviço: 9056 - Revestimentos</t>
    </r>
  </si>
  <si>
    <r>
      <rPr>
        <sz val="9"/>
        <rFont val="Arial"/>
        <family val="2"/>
      </rPr>
      <t>Apicoamento de Reboco e Alvenaria</t>
    </r>
  </si>
  <si>
    <r>
      <rPr>
        <sz val="9"/>
        <rFont val="Arial"/>
        <family val="2"/>
      </rPr>
      <t>Azulejo branco aplicado com argamassa colante</t>
    </r>
  </si>
  <si>
    <r>
      <rPr>
        <sz val="9"/>
        <rFont val="Arial"/>
        <family val="2"/>
      </rPr>
      <t>Chapisco Grosso</t>
    </r>
  </si>
  <si>
    <r>
      <rPr>
        <sz val="9"/>
        <rFont val="Arial"/>
        <family val="2"/>
      </rPr>
      <t>Chapisco para reboco</t>
    </r>
  </si>
  <si>
    <r>
      <rPr>
        <sz val="9"/>
        <rFont val="Arial"/>
        <family val="2"/>
      </rPr>
      <t>Grampeamento de trincas em paredes</t>
    </r>
  </si>
  <si>
    <r>
      <rPr>
        <sz val="9"/>
        <rFont val="Arial"/>
        <family val="2"/>
      </rPr>
      <t>Revestimento ceramico 10 x 10 cm</t>
    </r>
  </si>
  <si>
    <r>
      <rPr>
        <sz val="9"/>
        <rFont val="Arial"/>
        <family val="2"/>
      </rPr>
      <t>Granito polido</t>
    </r>
  </si>
  <si>
    <r>
      <rPr>
        <sz val="9"/>
        <rFont val="Arial"/>
        <family val="2"/>
      </rPr>
      <t>Reboco com acelerador de pega</t>
    </r>
  </si>
  <si>
    <r>
      <rPr>
        <sz val="9"/>
        <rFont val="Arial"/>
        <family val="2"/>
      </rPr>
      <t>Emboco</t>
    </r>
  </si>
  <si>
    <r>
      <rPr>
        <sz val="9"/>
        <rFont val="Arial"/>
        <family val="2"/>
      </rPr>
      <t>Forro de gesso Acartonado</t>
    </r>
  </si>
  <si>
    <r>
      <rPr>
        <sz val="9"/>
        <rFont val="Arial"/>
        <family val="2"/>
      </rPr>
      <t>Forro de PVC com estrutura metálica</t>
    </r>
  </si>
  <si>
    <r>
      <rPr>
        <sz val="9"/>
        <rFont val="Arial"/>
        <family val="2"/>
      </rPr>
      <t>Forro lambri de madeira</t>
    </r>
  </si>
  <si>
    <r>
      <rPr>
        <sz val="9"/>
        <rFont val="Arial"/>
        <family val="2"/>
      </rPr>
      <t>Limpeza de alvenaria p/ pintura</t>
    </r>
  </si>
  <si>
    <r>
      <rPr>
        <sz val="9"/>
        <rFont val="Arial"/>
        <family val="2"/>
      </rPr>
      <t>Massa acrilica para interior e exterior</t>
    </r>
  </si>
  <si>
    <r>
      <rPr>
        <sz val="9"/>
        <rFont val="Arial"/>
        <family val="2"/>
      </rPr>
      <t>Pintura acrilica - 2 demaos</t>
    </r>
  </si>
  <si>
    <r>
      <rPr>
        <sz val="9"/>
        <rFont val="Arial"/>
        <family val="2"/>
      </rPr>
      <t>Pintura zarcao 2 demaos</t>
    </r>
  </si>
  <si>
    <r>
      <rPr>
        <sz val="9"/>
        <rFont val="Arial"/>
        <family val="2"/>
      </rPr>
      <t>Selador acrilico alvenaria int/ext</t>
    </r>
  </si>
  <si>
    <r>
      <rPr>
        <sz val="9"/>
        <rFont val="Arial"/>
        <family val="2"/>
      </rPr>
      <t>Verniz poliuretano sobre madeira 2 d</t>
    </r>
  </si>
  <si>
    <r>
      <rPr>
        <sz val="9"/>
        <rFont val="Arial"/>
        <family val="2"/>
      </rPr>
      <t>Fundo fosco para madeira</t>
    </r>
  </si>
  <si>
    <r>
      <rPr>
        <sz val="9"/>
        <rFont val="Arial"/>
        <family val="2"/>
      </rPr>
      <t>Massa corrida PVA / interior</t>
    </r>
  </si>
  <si>
    <r>
      <rPr>
        <sz val="9"/>
        <rFont val="Arial"/>
        <family val="2"/>
      </rPr>
      <t>Impermeabilizacao de baldrames - 2 demãos</t>
    </r>
  </si>
  <si>
    <r>
      <rPr>
        <sz val="9"/>
        <rFont val="Arial"/>
        <family val="2"/>
      </rPr>
      <t>Impermeabilizacao rig. c/ arg. cristalizante -reservatórios</t>
    </r>
  </si>
  <si>
    <r>
      <rPr>
        <sz val="9"/>
        <rFont val="Arial"/>
        <family val="2"/>
      </rPr>
      <t>Manta de bidim</t>
    </r>
  </si>
  <si>
    <r>
      <rPr>
        <sz val="9"/>
        <rFont val="Arial"/>
        <family val="2"/>
      </rPr>
      <t>Junta de Dilatação 1x1cm - Mastique Poliuretano - frio</t>
    </r>
  </si>
  <si>
    <r>
      <rPr>
        <sz val="9"/>
        <rFont val="Arial"/>
        <family val="2"/>
      </rPr>
      <t>Piso Podotátil  borracha sintética 5mm apl. c/cola</t>
    </r>
  </si>
  <si>
    <r>
      <rPr>
        <sz val="9"/>
        <rFont val="Arial"/>
        <family val="2"/>
      </rPr>
      <t>Ladrilho hidraulico com argamassa 1:4</t>
    </r>
  </si>
  <si>
    <r>
      <rPr>
        <sz val="9"/>
        <rFont val="Arial"/>
        <family val="2"/>
      </rPr>
      <t>Pavimentacao paralelepipedo com leito 10cm</t>
    </r>
  </si>
  <si>
    <r>
      <rPr>
        <sz val="9"/>
        <rFont val="Arial"/>
        <family val="2"/>
      </rPr>
      <t>Piso de plurigoma na cola</t>
    </r>
  </si>
  <si>
    <r>
      <rPr>
        <sz val="9"/>
        <rFont val="Arial"/>
        <family val="2"/>
      </rPr>
      <t>Raspagem de Contra Piso</t>
    </r>
  </si>
  <si>
    <r>
      <rPr>
        <sz val="9"/>
        <rFont val="Arial"/>
        <family val="2"/>
      </rPr>
      <t>Rodape ceramico Extra PEI-5  Feito em Obra 7,0 cm com argamassa colante</t>
    </r>
  </si>
  <si>
    <r>
      <rPr>
        <sz val="9"/>
        <rFont val="Arial"/>
        <family val="2"/>
      </rPr>
      <t>Rodape de madeira 7cm com bucha e parafusos</t>
    </r>
  </si>
  <si>
    <r>
      <rPr>
        <sz val="9"/>
        <rFont val="Arial"/>
        <family val="2"/>
      </rPr>
      <t>Soleira de Granito 15cm</t>
    </r>
  </si>
  <si>
    <r>
      <rPr>
        <sz val="9"/>
        <rFont val="Arial"/>
        <family val="2"/>
      </rPr>
      <t>Piso Podotátil  intertravado 6cm apl. com areia</t>
    </r>
  </si>
  <si>
    <r>
      <rPr>
        <sz val="9"/>
        <rFont val="Arial"/>
        <family val="2"/>
      </rPr>
      <t>Cimentado/base para pavimentacao colada / 2cm</t>
    </r>
  </si>
  <si>
    <r>
      <rPr>
        <sz val="9"/>
        <rFont val="Arial"/>
        <family val="2"/>
      </rPr>
      <t>Lajota concreto sextavada 0,25x0,25x0,08 c/leito 10cm</t>
    </r>
  </si>
  <si>
    <r>
      <rPr>
        <sz val="9"/>
        <rFont val="Arial"/>
        <family val="2"/>
      </rPr>
      <t>Meio fio 10x30x100 cm / moldado in loco</t>
    </r>
  </si>
  <si>
    <r>
      <rPr>
        <sz val="9"/>
        <rFont val="Arial"/>
        <family val="2"/>
      </rPr>
      <t>Pedra portuguesa (petit-pavet)</t>
    </r>
  </si>
  <si>
    <r>
      <rPr>
        <sz val="9"/>
        <rFont val="Arial"/>
        <family val="2"/>
      </rPr>
      <t>Emulsao previa p/colocacao revest.carpet e vinilico</t>
    </r>
  </si>
  <si>
    <r>
      <rPr>
        <sz val="9"/>
        <rFont val="Arial"/>
        <family val="2"/>
      </rPr>
      <t>Calcadas de concreto desempenado com 6cm (13,5MPa)</t>
    </r>
  </si>
  <si>
    <r>
      <rPr>
        <sz val="9"/>
        <rFont val="Arial"/>
        <family val="2"/>
      </rPr>
      <t>Pavimentacao c/ briquete e=8,0cm</t>
    </r>
  </si>
  <si>
    <r>
      <rPr>
        <sz val="9"/>
        <rFont val="Arial"/>
        <family val="2"/>
      </rPr>
      <t>Cimento Alisado</t>
    </r>
  </si>
  <si>
    <r>
      <rPr>
        <sz val="9"/>
        <rFont val="Arial"/>
        <family val="2"/>
      </rPr>
      <t>Perfilado Liso Chapa 14- GE 38X38mm c/ Tampa</t>
    </r>
  </si>
  <si>
    <r>
      <rPr>
        <sz val="9"/>
        <rFont val="Arial"/>
        <family val="2"/>
      </rPr>
      <t>Bracadeira de FeGa com cunha de aperto de 3/4"</t>
    </r>
  </si>
  <si>
    <r>
      <rPr>
        <sz val="9"/>
        <rFont val="Arial"/>
        <family val="2"/>
      </rPr>
      <t>Bracadeira de FeGa com cunha de aperto de 1/2"</t>
    </r>
  </si>
  <si>
    <r>
      <rPr>
        <sz val="9"/>
        <rFont val="Arial"/>
        <family val="2"/>
      </rPr>
      <t>Bracadeira de FeGa com cunha de aperto de 1"</t>
    </r>
  </si>
  <si>
    <r>
      <rPr>
        <sz val="9"/>
        <rFont val="Arial"/>
        <family val="2"/>
      </rPr>
      <t>Bucha/Arruela de Al p/ eletroduto de 3/4"</t>
    </r>
  </si>
  <si>
    <r>
      <rPr>
        <sz val="9"/>
        <rFont val="Arial"/>
        <family val="2"/>
      </rPr>
      <t>Bucha/Arruela de Al p/ eletroduto de 1/2"</t>
    </r>
  </si>
  <si>
    <r>
      <rPr>
        <sz val="9"/>
        <rFont val="Arial"/>
        <family val="2"/>
      </rPr>
      <t>Bucha/Arruela de Al p/eletroduto de 1"</t>
    </r>
  </si>
  <si>
    <r>
      <rPr>
        <sz val="9"/>
        <rFont val="Arial"/>
        <family val="2"/>
      </rPr>
      <t>Bucha/Arruela de Al p/ eletroduto de 1.1/2"</t>
    </r>
  </si>
  <si>
    <r>
      <rPr>
        <sz val="9"/>
        <rFont val="Arial"/>
        <family val="2"/>
      </rPr>
      <t>Condulete Al tipo B de 1.1/2"</t>
    </r>
  </si>
  <si>
    <r>
      <rPr>
        <sz val="9"/>
        <rFont val="Arial"/>
        <family val="2"/>
      </rPr>
      <t>Condulete Al tipo B de 2"</t>
    </r>
  </si>
  <si>
    <r>
      <rPr>
        <sz val="9"/>
        <rFont val="Arial"/>
        <family val="2"/>
      </rPr>
      <t>Condulete Al tipo T de 2"</t>
    </r>
  </si>
  <si>
    <r>
      <rPr>
        <sz val="9"/>
        <rFont val="Arial"/>
        <family val="2"/>
      </rPr>
      <t>Condulete Al tipo X de 1/2"</t>
    </r>
  </si>
  <si>
    <r>
      <rPr>
        <sz val="9"/>
        <rFont val="Arial"/>
        <family val="2"/>
      </rPr>
      <t>Condulete Al tipo X de 3/4"</t>
    </r>
  </si>
  <si>
    <r>
      <rPr>
        <sz val="9"/>
        <rFont val="Arial"/>
        <family val="2"/>
      </rPr>
      <t>Condulete Al tipo X de 1"</t>
    </r>
  </si>
  <si>
    <r>
      <rPr>
        <sz val="9"/>
        <rFont val="Arial"/>
        <family val="2"/>
      </rPr>
      <t>Condulete Al tipo X de 1.1/2"</t>
    </r>
  </si>
  <si>
    <r>
      <rPr>
        <sz val="9"/>
        <rFont val="Arial"/>
        <family val="2"/>
      </rPr>
      <t>Condulete Al tipo X de 2"</t>
    </r>
  </si>
  <si>
    <r>
      <rPr>
        <sz val="9"/>
        <rFont val="Arial"/>
        <family val="2"/>
      </rPr>
      <t>Curva 90 PVC roscavel 3/4"</t>
    </r>
  </si>
  <si>
    <r>
      <rPr>
        <sz val="9"/>
        <rFont val="Arial"/>
        <family val="2"/>
      </rPr>
      <t>Curva 90 PVC roscavel 1/2"</t>
    </r>
  </si>
  <si>
    <r>
      <rPr>
        <sz val="9"/>
        <rFont val="Arial"/>
        <family val="2"/>
      </rPr>
      <t>Curva 90 PVC roscavel 1"</t>
    </r>
  </si>
  <si>
    <r>
      <rPr>
        <sz val="9"/>
        <rFont val="Arial"/>
        <family val="2"/>
      </rPr>
      <t>Curva 90 PVC roscavel 1.1/4"</t>
    </r>
  </si>
  <si>
    <r>
      <rPr>
        <sz val="9"/>
        <rFont val="Arial"/>
        <family val="2"/>
      </rPr>
      <t>Condulete Al tipo C de 1"</t>
    </r>
  </si>
  <si>
    <r>
      <rPr>
        <sz val="9"/>
        <rFont val="Arial"/>
        <family val="2"/>
      </rPr>
      <t>Curva 90 PVC roscavel 1.1/2"</t>
    </r>
  </si>
  <si>
    <r>
      <rPr>
        <sz val="9"/>
        <rFont val="Arial"/>
        <family val="2"/>
      </rPr>
      <t>Curva 90 PVC roscavel 2"</t>
    </r>
  </si>
  <si>
    <r>
      <rPr>
        <sz val="9"/>
        <rFont val="Arial"/>
        <family val="2"/>
      </rPr>
      <t>Curva 180 PVC roscavel 1"</t>
    </r>
  </si>
  <si>
    <r>
      <rPr>
        <sz val="9"/>
        <rFont val="Arial"/>
        <family val="2"/>
      </rPr>
      <t>Curva 180 PVC roscavel 3/4"</t>
    </r>
  </si>
  <si>
    <r>
      <rPr>
        <sz val="9"/>
        <rFont val="Arial"/>
        <family val="2"/>
      </rPr>
      <t>Curva 180 PVC roscavel 1.1/2"</t>
    </r>
  </si>
  <si>
    <r>
      <rPr>
        <sz val="9"/>
        <rFont val="Arial"/>
        <family val="2"/>
      </rPr>
      <t>Curva 180 PVC roscavel 1.1/4"</t>
    </r>
  </si>
  <si>
    <r>
      <rPr>
        <sz val="9"/>
        <rFont val="Arial"/>
        <family val="2"/>
      </rPr>
      <t>Curva 180 PVC roscavel 1/2"</t>
    </r>
  </si>
  <si>
    <r>
      <rPr>
        <sz val="9"/>
        <rFont val="Arial"/>
        <family val="2"/>
      </rPr>
      <t>Curva 180 PVC roscavel 2"</t>
    </r>
  </si>
  <si>
    <r>
      <rPr>
        <sz val="9"/>
        <rFont val="Arial"/>
        <family val="2"/>
      </rPr>
      <t>Luva PVC 3/4"</t>
    </r>
  </si>
  <si>
    <r>
      <rPr>
        <sz val="9"/>
        <rFont val="Arial"/>
        <family val="2"/>
      </rPr>
      <t>Luva PVC 1/2"</t>
    </r>
  </si>
  <si>
    <r>
      <rPr>
        <sz val="9"/>
        <rFont val="Arial"/>
        <family val="2"/>
      </rPr>
      <t>Luva PVC 1"</t>
    </r>
  </si>
  <si>
    <r>
      <rPr>
        <sz val="9"/>
        <rFont val="Arial"/>
        <family val="2"/>
      </rPr>
      <t>Luva PVC 1.1/4"</t>
    </r>
  </si>
  <si>
    <r>
      <rPr>
        <sz val="9"/>
        <rFont val="Arial"/>
        <family val="2"/>
      </rPr>
      <t>Luva PVc 1.1/2"</t>
    </r>
  </si>
  <si>
    <r>
      <rPr>
        <sz val="9"/>
        <rFont val="Arial"/>
        <family val="2"/>
      </rPr>
      <t>Luva PVC 2"</t>
    </r>
  </si>
  <si>
    <r>
      <rPr>
        <sz val="9"/>
        <rFont val="Arial"/>
        <family val="2"/>
      </rPr>
      <t>Eletroduto PVC rigido roscavel 3/4"</t>
    </r>
  </si>
  <si>
    <r>
      <rPr>
        <sz val="9"/>
        <rFont val="Arial"/>
        <family val="2"/>
      </rPr>
      <t>Eletroduto Pvc rigido roscavel 1"</t>
    </r>
  </si>
  <si>
    <r>
      <rPr>
        <sz val="9"/>
        <rFont val="Arial"/>
        <family val="2"/>
      </rPr>
      <t>Eletroduto PVC rigido roscavel 1.1/2"</t>
    </r>
  </si>
  <si>
    <r>
      <rPr>
        <sz val="9"/>
        <rFont val="Arial"/>
        <family val="2"/>
      </rPr>
      <t>Eletroduto PVC rigido roscavel 1.1/4"</t>
    </r>
  </si>
  <si>
    <r>
      <rPr>
        <sz val="9"/>
        <rFont val="Arial"/>
        <family val="2"/>
      </rPr>
      <t>Eletroduto PVC rigido roscavel 2"</t>
    </r>
  </si>
  <si>
    <r>
      <rPr>
        <sz val="9"/>
        <rFont val="Arial"/>
        <family val="2"/>
      </rPr>
      <t>Curva 90 FeGa p/ eletroduto 3/4"</t>
    </r>
  </si>
  <si>
    <r>
      <rPr>
        <sz val="9"/>
        <rFont val="Arial"/>
        <family val="2"/>
      </rPr>
      <t>Curva 90 FeGa p/ eletroduto 1/2"</t>
    </r>
  </si>
  <si>
    <r>
      <rPr>
        <sz val="9"/>
        <rFont val="Arial"/>
        <family val="2"/>
      </rPr>
      <t>Curva 90 FeGa p/ eletroduto 1"</t>
    </r>
  </si>
  <si>
    <r>
      <rPr>
        <sz val="9"/>
        <rFont val="Arial"/>
        <family val="2"/>
      </rPr>
      <t>Curva 90 FeGa p/ eletroduto 1.1/4"</t>
    </r>
  </si>
  <si>
    <r>
      <rPr>
        <sz val="9"/>
        <rFont val="Arial"/>
        <family val="2"/>
      </rPr>
      <t>Curva 90 FeGa p/ eletroduto 1.1/2"</t>
    </r>
  </si>
  <si>
    <r>
      <rPr>
        <sz val="9"/>
        <rFont val="Arial"/>
        <family val="2"/>
      </rPr>
      <t>Curva 90 FeGa p/ eletroduto 2"</t>
    </r>
  </si>
  <si>
    <r>
      <rPr>
        <sz val="9"/>
        <rFont val="Arial"/>
        <family val="2"/>
      </rPr>
      <t>Curva 180 FeGa p/ eletroduto de 3/4"</t>
    </r>
  </si>
  <si>
    <r>
      <rPr>
        <sz val="9"/>
        <rFont val="Arial"/>
        <family val="2"/>
      </rPr>
      <t>Curva 180 FeGa p/ eletroduto 1/2"</t>
    </r>
  </si>
  <si>
    <r>
      <rPr>
        <sz val="9"/>
        <rFont val="Arial"/>
        <family val="2"/>
      </rPr>
      <t>Curva 180 FeGa p/ eleroduto 1"</t>
    </r>
  </si>
  <si>
    <r>
      <rPr>
        <sz val="9"/>
        <rFont val="Arial"/>
        <family val="2"/>
      </rPr>
      <t>Curva 180 FeGa p/ eletroduto 1.1/4"</t>
    </r>
  </si>
  <si>
    <r>
      <rPr>
        <sz val="9"/>
        <rFont val="Arial"/>
        <family val="2"/>
      </rPr>
      <t>Curva 180 FeGa p/ eletroduto 1.1/2"</t>
    </r>
  </si>
  <si>
    <r>
      <rPr>
        <sz val="9"/>
        <rFont val="Arial"/>
        <family val="2"/>
      </rPr>
      <t>Curva 180 FeGa p/ eletroduto 2"</t>
    </r>
  </si>
  <si>
    <r>
      <rPr>
        <sz val="9"/>
        <rFont val="Arial"/>
        <family val="2"/>
      </rPr>
      <t>Luva FeGa p/ eletroduto de 3/4"</t>
    </r>
  </si>
  <si>
    <r>
      <rPr>
        <sz val="9"/>
        <rFont val="Arial"/>
        <family val="2"/>
      </rPr>
      <t>Luva FeGa p/ eletroduto 1/2"</t>
    </r>
  </si>
  <si>
    <r>
      <rPr>
        <sz val="9"/>
        <rFont val="Arial"/>
        <family val="2"/>
      </rPr>
      <t>Luva FeGa p/ eletroduto 1"</t>
    </r>
  </si>
  <si>
    <r>
      <rPr>
        <sz val="9"/>
        <rFont val="Arial"/>
        <family val="2"/>
      </rPr>
      <t>Luva FeGa p/ eletroduto 1.1/2"</t>
    </r>
  </si>
  <si>
    <r>
      <rPr>
        <sz val="9"/>
        <rFont val="Arial"/>
        <family val="2"/>
      </rPr>
      <t>Luva FeGa p/ eletroduto 1.1/4"</t>
    </r>
  </si>
  <si>
    <r>
      <rPr>
        <sz val="9"/>
        <rFont val="Arial"/>
        <family val="2"/>
      </rPr>
      <t>Luva FeGa p/ eletroduto 2"</t>
    </r>
  </si>
  <si>
    <r>
      <rPr>
        <sz val="9"/>
        <rFont val="Arial"/>
        <family val="2"/>
      </rPr>
      <t>Fixador Singelo FeGa 1/2"</t>
    </r>
  </si>
  <si>
    <r>
      <rPr>
        <sz val="9"/>
        <rFont val="Arial"/>
        <family val="2"/>
      </rPr>
      <t>Fixador Singelo FeGa 3/4"</t>
    </r>
  </si>
  <si>
    <r>
      <rPr>
        <sz val="9"/>
        <rFont val="Arial"/>
        <family val="2"/>
      </rPr>
      <t>Fixador Singelo FeGa 1"</t>
    </r>
  </si>
  <si>
    <r>
      <rPr>
        <sz val="9"/>
        <rFont val="Arial"/>
        <family val="2"/>
      </rPr>
      <t>Fixador Singelo FeGa 1.1/2"</t>
    </r>
  </si>
  <si>
    <r>
      <rPr>
        <sz val="9"/>
        <rFont val="Arial"/>
        <family val="2"/>
      </rPr>
      <t>Fixador Singelo FeGa 1.1/4"</t>
    </r>
  </si>
  <si>
    <r>
      <rPr>
        <sz val="9"/>
        <rFont val="Arial"/>
        <family val="2"/>
      </rPr>
      <t>Fixador Singelo FeGa 2"</t>
    </r>
  </si>
  <si>
    <r>
      <rPr>
        <sz val="9"/>
        <rFont val="Arial"/>
        <family val="2"/>
      </rPr>
      <t>Eletoduto tipo mangueira corrugada de 3/4"</t>
    </r>
  </si>
  <si>
    <r>
      <rPr>
        <sz val="9"/>
        <rFont val="Arial"/>
        <family val="2"/>
      </rPr>
      <t>Eletroduto tipo mangueira corrugada de 1/2"</t>
    </r>
  </si>
  <si>
    <r>
      <rPr>
        <sz val="9"/>
        <rFont val="Arial"/>
        <family val="2"/>
      </rPr>
      <t>Eletroduto tipo mangueira corrugada de 1"</t>
    </r>
  </si>
  <si>
    <r>
      <rPr>
        <sz val="9"/>
        <rFont val="Arial"/>
        <family val="2"/>
      </rPr>
      <t>Eletroduto tipo Kanaflex subterraneo de 1.1/4"</t>
    </r>
  </si>
  <si>
    <r>
      <rPr>
        <sz val="9"/>
        <rFont val="Arial"/>
        <family val="2"/>
      </rPr>
      <t>Eletroduto tipo Kanaflex subterraneo corugado 1.1/2"</t>
    </r>
  </si>
  <si>
    <r>
      <rPr>
        <sz val="9"/>
        <rFont val="Arial"/>
        <family val="2"/>
      </rPr>
      <t>Eletroduto tipo Kanaflex  subterraneo corrugado 2"</t>
    </r>
  </si>
  <si>
    <r>
      <rPr>
        <sz val="9"/>
        <rFont val="Arial"/>
        <family val="2"/>
      </rPr>
      <t>Cabo UTP-4P categoria 5e</t>
    </r>
  </si>
  <si>
    <r>
      <rPr>
        <sz val="9"/>
        <rFont val="Arial"/>
        <family val="2"/>
      </rPr>
      <t>Cabo Isolado 2,5mm2 - 1000V</t>
    </r>
  </si>
  <si>
    <r>
      <rPr>
        <sz val="9"/>
        <rFont val="Arial"/>
        <family val="2"/>
      </rPr>
      <t>Cabo Isolado 1,5 mm2 - 750V</t>
    </r>
  </si>
  <si>
    <r>
      <rPr>
        <sz val="9"/>
        <rFont val="Arial"/>
        <family val="2"/>
      </rPr>
      <t>Cabo Flexolda 35 mm2</t>
    </r>
  </si>
  <si>
    <r>
      <rPr>
        <sz val="9"/>
        <rFont val="Arial"/>
        <family val="2"/>
      </rPr>
      <t>Cabo de cobre Nu 16.00mm2</t>
    </r>
  </si>
  <si>
    <r>
      <rPr>
        <sz val="9"/>
        <rFont val="Arial"/>
        <family val="2"/>
      </rPr>
      <t>Cabo de cobre nu 25,00mm2</t>
    </r>
  </si>
  <si>
    <r>
      <rPr>
        <sz val="9"/>
        <rFont val="Arial"/>
        <family val="2"/>
      </rPr>
      <t>Cabo de cobre nu 35mm2</t>
    </r>
  </si>
  <si>
    <r>
      <rPr>
        <sz val="9"/>
        <rFont val="Arial"/>
        <family val="2"/>
      </rPr>
      <t>Cabo isolado 4mm2 1000V</t>
    </r>
  </si>
  <si>
    <r>
      <rPr>
        <sz val="9"/>
        <rFont val="Arial"/>
        <family val="2"/>
      </rPr>
      <t>Cabo isolado 6mm2 1000V</t>
    </r>
  </si>
  <si>
    <r>
      <rPr>
        <sz val="9"/>
        <rFont val="Arial"/>
        <family val="2"/>
      </rPr>
      <t>Cabo isolado 10mm2 1000V</t>
    </r>
  </si>
  <si>
    <r>
      <rPr>
        <sz val="9"/>
        <rFont val="Arial"/>
        <family val="2"/>
      </rPr>
      <t>Cabo isolado 16mm2 1000V</t>
    </r>
  </si>
  <si>
    <r>
      <rPr>
        <sz val="9"/>
        <rFont val="Arial"/>
        <family val="2"/>
      </rPr>
      <t>Cabo isolado 25mm2 1000V</t>
    </r>
  </si>
  <si>
    <r>
      <rPr>
        <sz val="9"/>
        <rFont val="Arial"/>
        <family val="2"/>
      </rPr>
      <t>Cabo isolado 35mm2 1000V</t>
    </r>
  </si>
  <si>
    <r>
      <rPr>
        <sz val="9"/>
        <rFont val="Arial"/>
        <family val="2"/>
      </rPr>
      <t>Cabo isolado 50mm2 1000V</t>
    </r>
  </si>
  <si>
    <r>
      <rPr>
        <sz val="9"/>
        <rFont val="Arial"/>
        <family val="2"/>
      </rPr>
      <t>Cabo isolado 70mm2 1000V</t>
    </r>
  </si>
  <si>
    <r>
      <rPr>
        <sz val="9"/>
        <rFont val="Arial"/>
        <family val="2"/>
      </rPr>
      <t>Caixas baixa 2x4" PVC retangular</t>
    </r>
  </si>
  <si>
    <r>
      <rPr>
        <sz val="9"/>
        <rFont val="Arial"/>
        <family val="2"/>
      </rPr>
      <t>Quadro de medicao com demanda</t>
    </r>
  </si>
  <si>
    <r>
      <rPr>
        <sz val="9"/>
        <rFont val="Arial"/>
        <family val="2"/>
      </rPr>
      <t>Quadro para TC</t>
    </r>
  </si>
  <si>
    <r>
      <rPr>
        <sz val="9"/>
        <rFont val="Arial"/>
        <family val="2"/>
      </rPr>
      <t>Quadro terminal forca/luz 18 a 24 disj. mono</t>
    </r>
  </si>
  <si>
    <r>
      <rPr>
        <sz val="9"/>
        <rFont val="Arial"/>
        <family val="2"/>
      </rPr>
      <t>Tampa de FeFu padrao CELESC 90x70cm</t>
    </r>
  </si>
  <si>
    <r>
      <rPr>
        <sz val="9"/>
        <rFont val="Arial"/>
        <family val="2"/>
      </rPr>
      <t>Caixa de passagem em poste concreto 70x70cm</t>
    </r>
  </si>
  <si>
    <r>
      <rPr>
        <sz val="9"/>
        <rFont val="Arial"/>
        <family val="2"/>
      </rPr>
      <t>Quadro terminal forca/luz 40 a 50 disjuntores</t>
    </r>
  </si>
  <si>
    <r>
      <rPr>
        <sz val="9"/>
        <rFont val="Arial"/>
        <family val="2"/>
      </rPr>
      <t>Conjunto ar condicionado c/tomada tripolar 20A c/protecao mono</t>
    </r>
  </si>
  <si>
    <r>
      <rPr>
        <sz val="9"/>
        <rFont val="Arial"/>
        <family val="2"/>
      </rPr>
      <t>Caixa  c/ 2 tomadas RJ45 p/ canaleta</t>
    </r>
  </si>
  <si>
    <r>
      <rPr>
        <sz val="9"/>
        <rFont val="Arial"/>
        <family val="2"/>
      </rPr>
      <t>Disjuntor DR bipolar 16A  30MA - 230V</t>
    </r>
  </si>
  <si>
    <r>
      <rPr>
        <sz val="9"/>
        <rFont val="Arial"/>
        <family val="2"/>
      </rPr>
      <t>Disjuntor DR bipolar 20A  30MA - 230V</t>
    </r>
  </si>
  <si>
    <r>
      <rPr>
        <sz val="9"/>
        <rFont val="Arial"/>
        <family val="2"/>
      </rPr>
      <t>Disjuntor DR bipolar 25A  30MA - 230V</t>
    </r>
  </si>
  <si>
    <r>
      <rPr>
        <sz val="9"/>
        <rFont val="Arial"/>
        <family val="2"/>
      </rPr>
      <t>Disjuntor DR bipolar 32A  30MA - 230V</t>
    </r>
  </si>
  <si>
    <r>
      <rPr>
        <sz val="9"/>
        <rFont val="Arial"/>
        <family val="2"/>
      </rPr>
      <t>Disjuntor DR bipolar 40A  30MA - 240V</t>
    </r>
  </si>
  <si>
    <r>
      <rPr>
        <sz val="9"/>
        <rFont val="Arial"/>
        <family val="2"/>
      </rPr>
      <t>Disjuntor DR bipolar 63A  30MA - 240V</t>
    </r>
  </si>
  <si>
    <r>
      <rPr>
        <sz val="9"/>
        <rFont val="Arial"/>
        <family val="2"/>
      </rPr>
      <t>Disjuntor DR tetrapolar 63A  30MA - 240V</t>
    </r>
  </si>
  <si>
    <r>
      <rPr>
        <sz val="9"/>
        <rFont val="Arial"/>
        <family val="2"/>
      </rPr>
      <t>Campainha de sobrepor</t>
    </r>
  </si>
  <si>
    <r>
      <rPr>
        <sz val="9"/>
        <rFont val="Arial"/>
        <family val="2"/>
      </rPr>
      <t>Conjunto chave e  fusivel 15 KV</t>
    </r>
  </si>
  <si>
    <r>
      <rPr>
        <sz val="9"/>
        <rFont val="Arial"/>
        <family val="2"/>
      </rPr>
      <t>Disjuntor monopolar DQ 10A</t>
    </r>
  </si>
  <si>
    <r>
      <rPr>
        <sz val="9"/>
        <rFont val="Arial"/>
        <family val="2"/>
      </rPr>
      <t>Disjuntor monopolar DQ 15A</t>
    </r>
  </si>
  <si>
    <r>
      <rPr>
        <sz val="9"/>
        <rFont val="Arial"/>
        <family val="2"/>
      </rPr>
      <t>Disjuntor monopolar DQ 20A</t>
    </r>
  </si>
  <si>
    <r>
      <rPr>
        <sz val="9"/>
        <rFont val="Arial"/>
        <family val="2"/>
      </rPr>
      <t>Disjuntor monopolar DQ 30A</t>
    </r>
  </si>
  <si>
    <r>
      <rPr>
        <sz val="9"/>
        <rFont val="Arial"/>
        <family val="2"/>
      </rPr>
      <t>Disjuntor monopolar DQ 35A</t>
    </r>
  </si>
  <si>
    <r>
      <rPr>
        <sz val="9"/>
        <rFont val="Arial"/>
        <family val="2"/>
      </rPr>
      <t>Disjuntor monopolar DQ 40A</t>
    </r>
  </si>
  <si>
    <r>
      <rPr>
        <sz val="9"/>
        <rFont val="Arial"/>
        <family val="2"/>
      </rPr>
      <t>Disjuntor monopolar DQ 50A</t>
    </r>
  </si>
  <si>
    <r>
      <rPr>
        <sz val="9"/>
        <rFont val="Arial"/>
        <family val="2"/>
      </rPr>
      <t>Disjuntor monopolar DQ 70A</t>
    </r>
  </si>
  <si>
    <r>
      <rPr>
        <sz val="9"/>
        <rFont val="Arial"/>
        <family val="2"/>
      </rPr>
      <t>Disjuntor tripolar C 10A</t>
    </r>
  </si>
  <si>
    <r>
      <rPr>
        <sz val="9"/>
        <rFont val="Arial"/>
        <family val="2"/>
      </rPr>
      <t>Disjuntor tripolar C 15A</t>
    </r>
  </si>
  <si>
    <r>
      <rPr>
        <sz val="9"/>
        <rFont val="Arial"/>
        <family val="2"/>
      </rPr>
      <t>Disjuntor tripolar C 20A</t>
    </r>
  </si>
  <si>
    <r>
      <rPr>
        <sz val="9"/>
        <rFont val="Arial"/>
        <family val="2"/>
      </rPr>
      <t>Disjuntor tripolar C 25A</t>
    </r>
  </si>
  <si>
    <r>
      <rPr>
        <sz val="9"/>
        <rFont val="Arial"/>
        <family val="2"/>
      </rPr>
      <t>Disjuntor tripolar C 30A</t>
    </r>
  </si>
  <si>
    <r>
      <rPr>
        <sz val="9"/>
        <rFont val="Arial"/>
        <family val="2"/>
      </rPr>
      <t>Disjuntor tripolar C 40A</t>
    </r>
  </si>
  <si>
    <r>
      <rPr>
        <sz val="9"/>
        <rFont val="Arial"/>
        <family val="2"/>
      </rPr>
      <t>Disjuntor tripolar C 50A</t>
    </r>
  </si>
  <si>
    <r>
      <rPr>
        <sz val="9"/>
        <rFont val="Arial"/>
        <family val="2"/>
      </rPr>
      <t>Disjuntor tripolar C 60A</t>
    </r>
  </si>
  <si>
    <r>
      <rPr>
        <sz val="9"/>
        <rFont val="Arial"/>
        <family val="2"/>
      </rPr>
      <t>Disjuntor tripolar C 70A</t>
    </r>
  </si>
  <si>
    <r>
      <rPr>
        <sz val="9"/>
        <rFont val="Arial"/>
        <family val="2"/>
      </rPr>
      <t>Disjuntor tripolar C 90 A</t>
    </r>
  </si>
  <si>
    <r>
      <rPr>
        <sz val="9"/>
        <rFont val="Arial"/>
        <family val="2"/>
      </rPr>
      <t>Disjuntor tripolar C 100A</t>
    </r>
  </si>
  <si>
    <r>
      <rPr>
        <sz val="9"/>
        <rFont val="Arial"/>
        <family val="2"/>
      </rPr>
      <t>Disjuntor tripolar 18KA 15A</t>
    </r>
  </si>
  <si>
    <r>
      <rPr>
        <sz val="9"/>
        <rFont val="Arial"/>
        <family val="2"/>
      </rPr>
      <t>Disjuntor tripolar 18KA 20A</t>
    </r>
  </si>
  <si>
    <r>
      <rPr>
        <sz val="9"/>
        <rFont val="Arial"/>
        <family val="2"/>
      </rPr>
      <t>Disjuntor tripolar 18KA 30A</t>
    </r>
  </si>
  <si>
    <r>
      <rPr>
        <sz val="9"/>
        <rFont val="Arial"/>
        <family val="2"/>
      </rPr>
      <t>Disjuntor tripolar 18KA 35A</t>
    </r>
  </si>
  <si>
    <r>
      <rPr>
        <sz val="9"/>
        <rFont val="Arial"/>
        <family val="2"/>
      </rPr>
      <t>Disjuntor tripolar 18KA 40A</t>
    </r>
  </si>
  <si>
    <r>
      <rPr>
        <sz val="9"/>
        <rFont val="Arial"/>
        <family val="2"/>
      </rPr>
      <t>Disjuntor tripolar 18KA 50A</t>
    </r>
  </si>
  <si>
    <r>
      <rPr>
        <sz val="9"/>
        <rFont val="Arial"/>
        <family val="2"/>
      </rPr>
      <t>Disjuntor tripolar 18KA 60A</t>
    </r>
  </si>
  <si>
    <r>
      <rPr>
        <sz val="9"/>
        <rFont val="Arial"/>
        <family val="2"/>
      </rPr>
      <t>Disjuntor tripolar 18KA 70A</t>
    </r>
  </si>
  <si>
    <r>
      <rPr>
        <sz val="9"/>
        <rFont val="Arial"/>
        <family val="2"/>
      </rPr>
      <t>Disjuntor tripolar 18KA 90A</t>
    </r>
  </si>
  <si>
    <r>
      <rPr>
        <sz val="9"/>
        <rFont val="Arial"/>
        <family val="2"/>
      </rPr>
      <t>Disjuntor tripolar 18KA 100A</t>
    </r>
  </si>
  <si>
    <r>
      <rPr>
        <sz val="9"/>
        <rFont val="Arial"/>
        <family val="2"/>
      </rPr>
      <t>Disjuntor tripolar 18KA 125A</t>
    </r>
  </si>
  <si>
    <r>
      <rPr>
        <sz val="9"/>
        <rFont val="Arial"/>
        <family val="2"/>
      </rPr>
      <t>Interruptor de embutir 1 secao paralelo</t>
    </r>
  </si>
  <si>
    <r>
      <rPr>
        <sz val="9"/>
        <rFont val="Arial"/>
        <family val="2"/>
      </rPr>
      <t>Interruptor de embutir 2 secoes</t>
    </r>
  </si>
  <si>
    <r>
      <rPr>
        <sz val="9"/>
        <rFont val="Arial"/>
        <family val="2"/>
      </rPr>
      <t>Interruptor de embutir 3 secoes</t>
    </r>
  </si>
  <si>
    <r>
      <rPr>
        <sz val="9"/>
        <rFont val="Arial"/>
        <family val="2"/>
      </rPr>
      <t>Interruptor simples e tomada</t>
    </r>
  </si>
  <si>
    <r>
      <rPr>
        <sz val="9"/>
        <rFont val="Arial"/>
        <family val="2"/>
      </rPr>
      <t>Tomada tripolar FNT - 20 A</t>
    </r>
  </si>
  <si>
    <r>
      <rPr>
        <sz val="9"/>
        <rFont val="Arial"/>
        <family val="2"/>
      </rPr>
      <t>Conjunto de Elo chave fusivel 25 KV</t>
    </r>
  </si>
  <si>
    <r>
      <rPr>
        <sz val="9"/>
        <rFont val="Arial"/>
        <family val="2"/>
      </rPr>
      <t>Interruptor de embutir simples</t>
    </r>
  </si>
  <si>
    <r>
      <rPr>
        <sz val="9"/>
        <rFont val="Arial"/>
        <family val="2"/>
      </rPr>
      <t>Interruptor simples e paralelo</t>
    </r>
  </si>
  <si>
    <r>
      <rPr>
        <sz val="9"/>
        <rFont val="Arial"/>
        <family val="2"/>
      </rPr>
      <t>Tomada simples+2Int. simples 20A,250V p/ condulete Al</t>
    </r>
  </si>
  <si>
    <r>
      <rPr>
        <sz val="9"/>
        <rFont val="Arial"/>
        <family val="2"/>
      </rPr>
      <t>Interruptor+tomada simples 20A,250V p/condulete Al</t>
    </r>
  </si>
  <si>
    <r>
      <rPr>
        <sz val="9"/>
        <rFont val="Arial"/>
        <family val="2"/>
      </rPr>
      <t>Tomada simples+Int paralelo 10A,250V p/condulete AL</t>
    </r>
  </si>
  <si>
    <r>
      <rPr>
        <sz val="9"/>
        <rFont val="Arial"/>
        <family val="2"/>
      </rPr>
      <t>Interruptor paralelo 10A,250V p/condulete AL</t>
    </r>
  </si>
  <si>
    <r>
      <rPr>
        <sz val="9"/>
        <rFont val="Arial"/>
        <family val="2"/>
      </rPr>
      <t>Interruptor simples 10A,250V p/ condulete Al</t>
    </r>
  </si>
  <si>
    <r>
      <rPr>
        <sz val="9"/>
        <rFont val="Arial"/>
        <family val="2"/>
      </rPr>
      <t>Tomada trifasica 20A,250V p/condulete AL</t>
    </r>
  </si>
  <si>
    <r>
      <rPr>
        <sz val="9"/>
        <rFont val="Arial"/>
        <family val="2"/>
      </rPr>
      <t>Tomada FNTl 20A,250V p/ condulete AL</t>
    </r>
  </si>
  <si>
    <r>
      <rPr>
        <sz val="9"/>
        <rFont val="Arial"/>
        <family val="2"/>
      </rPr>
      <t>Tomada Universal 10A,250V p/condulete AL</t>
    </r>
  </si>
  <si>
    <r>
      <rPr>
        <sz val="9"/>
        <rFont val="Arial"/>
        <family val="2"/>
      </rPr>
      <t>Interruptor embutir 2 seções paralelo</t>
    </r>
  </si>
  <si>
    <r>
      <rPr>
        <sz val="9"/>
        <rFont val="Arial"/>
        <family val="2"/>
      </rPr>
      <t>Conjunto embutir 1 Interruptor simples+1 paralelo</t>
    </r>
  </si>
  <si>
    <r>
      <rPr>
        <sz val="9"/>
        <rFont val="Arial"/>
        <family val="2"/>
      </rPr>
      <t>Conjunto de embutir 2X4"  2 Interruptores simples+tomada 20A- 250V</t>
    </r>
  </si>
  <si>
    <r>
      <rPr>
        <sz val="9"/>
        <rFont val="Arial"/>
        <family val="2"/>
      </rPr>
      <t>Conjunto 2 interruptores simples+1 paralelo</t>
    </r>
  </si>
  <si>
    <r>
      <rPr>
        <sz val="9"/>
        <rFont val="Arial"/>
        <family val="2"/>
      </rPr>
      <t>Conjunto Interruptor paralelo + tomada 20A/250V</t>
    </r>
  </si>
  <si>
    <r>
      <rPr>
        <sz val="9"/>
        <rFont val="Arial"/>
        <family val="2"/>
      </rPr>
      <t>Conjunto de 03 tomadas embutir 20A - 250V</t>
    </r>
  </si>
  <si>
    <r>
      <rPr>
        <sz val="9"/>
        <rFont val="Arial"/>
        <family val="2"/>
      </rPr>
      <t>Tomada de embutir de telefone RJ 45</t>
    </r>
  </si>
  <si>
    <r>
      <rPr>
        <sz val="9"/>
        <rFont val="Arial"/>
        <family val="2"/>
      </rPr>
      <t>Conjunto de 1 interruptor + 1tomada FNT 20A/250V</t>
    </r>
  </si>
  <si>
    <r>
      <rPr>
        <sz val="9"/>
        <rFont val="Arial"/>
        <family val="2"/>
      </rPr>
      <t>Disjuntor tripolar 10 KA 150 A</t>
    </r>
  </si>
  <si>
    <r>
      <rPr>
        <sz val="9"/>
        <rFont val="Arial"/>
        <family val="2"/>
      </rPr>
      <t>Interruptor simples c/ interruptor paralelo</t>
    </r>
  </si>
  <si>
    <r>
      <rPr>
        <sz val="9"/>
        <rFont val="Arial"/>
        <family val="2"/>
      </rPr>
      <t>Luminária Publica 150W c/ lâmpada LED</t>
    </r>
  </si>
  <si>
    <r>
      <rPr>
        <sz val="9"/>
        <rFont val="Arial"/>
        <family val="2"/>
      </rPr>
      <t>Luminária tipo Plafon para duas lâmpadas</t>
    </r>
  </si>
  <si>
    <r>
      <rPr>
        <sz val="9"/>
        <rFont val="Arial"/>
        <family val="2"/>
      </rPr>
      <t>Luminária tipo Plafon para uma lâmpada</t>
    </r>
  </si>
  <si>
    <r>
      <rPr>
        <sz val="9"/>
        <rFont val="Arial"/>
        <family val="2"/>
      </rPr>
      <t>Luminária Tubular LED 2 X 9W Colocada</t>
    </r>
  </si>
  <si>
    <r>
      <rPr>
        <sz val="9"/>
        <rFont val="Arial"/>
        <family val="2"/>
      </rPr>
      <t>Lampada mista 160W</t>
    </r>
  </si>
  <si>
    <r>
      <rPr>
        <sz val="9"/>
        <rFont val="Arial"/>
        <family val="2"/>
      </rPr>
      <t>Lampada vapor de mercurio 125W</t>
    </r>
  </si>
  <si>
    <r>
      <rPr>
        <sz val="9"/>
        <rFont val="Arial"/>
        <family val="2"/>
      </rPr>
      <t>Lampada vapor mercurio 400W</t>
    </r>
  </si>
  <si>
    <r>
      <rPr>
        <sz val="9"/>
        <rFont val="Arial"/>
        <family val="2"/>
      </rPr>
      <t>Luminaria fluorescente branca 1x20W 220V completa</t>
    </r>
  </si>
  <si>
    <r>
      <rPr>
        <sz val="9"/>
        <rFont val="Arial"/>
        <family val="2"/>
      </rPr>
      <t>Luminaria fluorescente 1x40W 220V completa</t>
    </r>
  </si>
  <si>
    <r>
      <rPr>
        <sz val="9"/>
        <rFont val="Arial"/>
        <family val="2"/>
      </rPr>
      <t>Luminaria 2X20W fluorescente 220V completa</t>
    </r>
  </si>
  <si>
    <r>
      <rPr>
        <sz val="9"/>
        <rFont val="Arial"/>
        <family val="2"/>
      </rPr>
      <t>Lampada de LED 15W 220V</t>
    </r>
  </si>
  <si>
    <r>
      <rPr>
        <sz val="9"/>
        <rFont val="Arial"/>
        <family val="2"/>
      </rPr>
      <t>Projetor retangular p/ quadra de esportes</t>
    </r>
  </si>
  <si>
    <r>
      <rPr>
        <sz val="9"/>
        <rFont val="Arial"/>
        <family val="2"/>
      </rPr>
      <t>Reator alta fator pr 2X40W</t>
    </r>
  </si>
  <si>
    <r>
      <rPr>
        <sz val="9"/>
        <rFont val="Arial"/>
        <family val="2"/>
      </rPr>
      <t>Rele fotoeletrico</t>
    </r>
  </si>
  <si>
    <r>
      <rPr>
        <sz val="9"/>
        <rFont val="Arial"/>
        <family val="2"/>
      </rPr>
      <t>Luminaria fluorescente 2X40W 220V completa</t>
    </r>
  </si>
  <si>
    <r>
      <rPr>
        <sz val="9"/>
        <rFont val="Arial"/>
        <family val="2"/>
      </rPr>
      <t>Luminaria tipo tartaruga blindada em aluminio fundido</t>
    </r>
  </si>
  <si>
    <r>
      <rPr>
        <sz val="9"/>
        <rFont val="Arial"/>
        <family val="2"/>
      </rPr>
      <t>Receptaculo para lampada fluorescente</t>
    </r>
  </si>
  <si>
    <r>
      <rPr>
        <sz val="9"/>
        <rFont val="Arial"/>
        <family val="2"/>
      </rPr>
      <t>Bloco terminal com 10 pares</t>
    </r>
  </si>
  <si>
    <r>
      <rPr>
        <sz val="9"/>
        <rFont val="Arial"/>
        <family val="2"/>
      </rPr>
      <t>Luminaria completa de embutir p/ lampada PL 9 Watts</t>
    </r>
  </si>
  <si>
    <r>
      <rPr>
        <sz val="9"/>
        <rFont val="Arial"/>
        <family val="2"/>
      </rPr>
      <t>Luminaria completa de embutir p/ lampada 11 Watts</t>
    </r>
  </si>
  <si>
    <r>
      <rPr>
        <sz val="9"/>
        <rFont val="Arial"/>
        <family val="2"/>
      </rPr>
      <t>Cruzeta de madeira de lei (10x10x240)</t>
    </r>
  </si>
  <si>
    <r>
      <rPr>
        <sz val="9"/>
        <rFont val="Arial"/>
        <family val="2"/>
      </rPr>
      <t>Reator alto fator 400W / Lampada retangular</t>
    </r>
  </si>
  <si>
    <r>
      <rPr>
        <sz val="9"/>
        <rFont val="Arial"/>
        <family val="2"/>
      </rPr>
      <t>Sela para cruzeta F. G. a fogo</t>
    </r>
  </si>
  <si>
    <r>
      <rPr>
        <sz val="9"/>
        <rFont val="Arial"/>
        <family val="2"/>
      </rPr>
      <t>Mao francesa F.G. a fogo</t>
    </r>
  </si>
  <si>
    <r>
      <rPr>
        <sz val="9"/>
        <rFont val="Arial"/>
        <family val="2"/>
      </rPr>
      <t>Cinta circular aco galv. fogo p/sela mao francesa c/para</t>
    </r>
  </si>
  <si>
    <r>
      <rPr>
        <sz val="9"/>
        <rFont val="Arial"/>
        <family val="2"/>
      </rPr>
      <t>Poste com 03 refletores</t>
    </r>
  </si>
  <si>
    <r>
      <rPr>
        <sz val="9"/>
        <rFont val="Arial"/>
        <family val="2"/>
      </rPr>
      <t>Subestação abrigada 112,5 KVA</t>
    </r>
  </si>
  <si>
    <r>
      <rPr>
        <sz val="9"/>
        <rFont val="Arial"/>
        <family val="2"/>
      </rPr>
      <t>Subestacao em poste 112,5KVA 25KV</t>
    </r>
  </si>
  <si>
    <r>
      <rPr>
        <sz val="9"/>
        <rFont val="Arial"/>
        <family val="2"/>
      </rPr>
      <t>Armacao Fega Fogo 4p 750mm 3/16"</t>
    </r>
  </si>
  <si>
    <r>
      <rPr>
        <sz val="9"/>
        <rFont val="Arial"/>
        <family val="2"/>
      </rPr>
      <t>Entrada de energia trifasica</t>
    </r>
  </si>
  <si>
    <r>
      <rPr>
        <sz val="9"/>
        <rFont val="Arial"/>
        <family val="2"/>
      </rPr>
      <t>Haste de terra 5/8 x 3.00 m</t>
    </r>
  </si>
  <si>
    <r>
      <rPr>
        <sz val="9"/>
        <rFont val="Arial"/>
        <family val="2"/>
      </rPr>
      <t>Poste concreto circular 12/600</t>
    </r>
  </si>
  <si>
    <r>
      <rPr>
        <sz val="9"/>
        <rFont val="Arial"/>
        <family val="2"/>
      </rPr>
      <t>Mao De Obra de ponto de instalador eletrico</t>
    </r>
  </si>
  <si>
    <r>
      <rPr>
        <sz val="9"/>
        <rFont val="Arial"/>
        <family val="2"/>
      </rPr>
      <t>PT</t>
    </r>
  </si>
  <si>
    <r>
      <rPr>
        <sz val="9"/>
        <rFont val="Arial"/>
        <family val="2"/>
      </rPr>
      <t>Ponto eletrico</t>
    </r>
  </si>
  <si>
    <r>
      <rPr>
        <sz val="9"/>
        <rFont val="Arial"/>
        <family val="2"/>
      </rPr>
      <t>Rasgo em alvenaria p/ eletroduto</t>
    </r>
  </si>
  <si>
    <r>
      <rPr>
        <sz val="9"/>
        <rFont val="Arial"/>
        <family val="2"/>
      </rPr>
      <t>Fita isolante</t>
    </r>
  </si>
  <si>
    <r>
      <rPr>
        <sz val="9"/>
        <rFont val="Arial"/>
        <family val="2"/>
      </rPr>
      <t>RL</t>
    </r>
  </si>
  <si>
    <r>
      <rPr>
        <sz val="9"/>
        <rFont val="Arial"/>
        <family val="2"/>
      </rPr>
      <t>Ponto de telefone (Tubulacao com arame guia)</t>
    </r>
  </si>
  <si>
    <r>
      <rPr>
        <sz val="9"/>
        <rFont val="Arial"/>
        <family val="2"/>
      </rPr>
      <t>Quadro telefonico N4 (50x50x12cm)</t>
    </r>
  </si>
  <si>
    <r>
      <rPr>
        <sz val="9"/>
        <rFont val="Arial"/>
        <family val="2"/>
      </rPr>
      <t>Tomada telefonica</t>
    </r>
  </si>
  <si>
    <r>
      <rPr>
        <sz val="9"/>
        <rFont val="Arial"/>
        <family val="2"/>
      </rPr>
      <t>Conector  Split-Bolt</t>
    </r>
  </si>
  <si>
    <r>
      <rPr>
        <sz val="9"/>
        <rFont val="Arial"/>
        <family val="2"/>
      </rPr>
      <t>Aparelho sinalizador duplo com celula</t>
    </r>
  </si>
  <si>
    <r>
      <rPr>
        <sz val="9"/>
        <rFont val="Arial"/>
        <family val="2"/>
      </rPr>
      <t>Aparelho sinalizador Obstaculos sem celula</t>
    </r>
  </si>
  <si>
    <r>
      <rPr>
        <sz val="9"/>
        <rFont val="Arial"/>
        <family val="2"/>
      </rPr>
      <t>Apoio do mastro</t>
    </r>
  </si>
  <si>
    <r>
      <rPr>
        <sz val="9"/>
        <rFont val="Arial"/>
        <family val="2"/>
      </rPr>
      <t>Bracadeira 3 estais 1.1/2"</t>
    </r>
  </si>
  <si>
    <r>
      <rPr>
        <sz val="9"/>
        <rFont val="Arial"/>
        <family val="2"/>
      </rPr>
      <t>Bracadeira para 4 estais 1.1/2"</t>
    </r>
  </si>
  <si>
    <r>
      <rPr>
        <sz val="9"/>
        <rFont val="Arial"/>
        <family val="2"/>
      </rPr>
      <t>Bracadeira para apar.sinalizador obstaculos</t>
    </r>
  </si>
  <si>
    <r>
      <rPr>
        <sz val="9"/>
        <rFont val="Arial"/>
        <family val="2"/>
      </rPr>
      <t>Bracadeira para mastro e/ou tubo protecao</t>
    </r>
  </si>
  <si>
    <r>
      <rPr>
        <sz val="9"/>
        <rFont val="Arial"/>
        <family val="2"/>
      </rPr>
      <t>Bracadeira para tubo 2"</t>
    </r>
  </si>
  <si>
    <r>
      <rPr>
        <sz val="9"/>
        <rFont val="Arial"/>
        <family val="2"/>
      </rPr>
      <t>Bracadeira simples com roldana para tubo 1/1/2"</t>
    </r>
  </si>
  <si>
    <r>
      <rPr>
        <sz val="9"/>
        <rFont val="Arial"/>
        <family val="2"/>
      </rPr>
      <t>Conjunto bracadeira 3 apoios</t>
    </r>
  </si>
  <si>
    <r>
      <rPr>
        <sz val="9"/>
        <rFont val="Arial"/>
        <family val="2"/>
      </rPr>
      <t>Grampo crosby para estais 1/4"</t>
    </r>
  </si>
  <si>
    <r>
      <rPr>
        <sz val="9"/>
        <rFont val="Arial"/>
        <family val="2"/>
      </rPr>
      <t>Mastro 2" h=3m</t>
    </r>
  </si>
  <si>
    <r>
      <rPr>
        <sz val="9"/>
        <rFont val="Arial"/>
        <family val="2"/>
      </rPr>
      <t>Para-raio tipo Frankilin 4 pontas</t>
    </r>
  </si>
  <si>
    <r>
      <rPr>
        <sz val="9"/>
        <rFont val="Arial"/>
        <family val="2"/>
      </rPr>
      <t>Parafuso olhal</t>
    </r>
  </si>
  <si>
    <r>
      <rPr>
        <sz val="9"/>
        <rFont val="Arial"/>
        <family val="2"/>
      </rPr>
      <t>Parafuso para estais</t>
    </r>
  </si>
  <si>
    <r>
      <rPr>
        <sz val="9"/>
        <rFont val="Arial"/>
        <family val="2"/>
      </rPr>
      <t>Prensa cabo de conexao</t>
    </r>
  </si>
  <si>
    <r>
      <rPr>
        <sz val="9"/>
        <rFont val="Arial"/>
        <family val="2"/>
      </rPr>
      <t>Sapatilha para estais 1/4"</t>
    </r>
  </si>
  <si>
    <r>
      <rPr>
        <sz val="9"/>
        <rFont val="Arial"/>
        <family val="2"/>
      </rPr>
      <t>Suporte para telha</t>
    </r>
  </si>
  <si>
    <r>
      <rPr>
        <sz val="9"/>
        <rFont val="Arial"/>
        <family val="2"/>
      </rPr>
      <t>Suporte reforcado com roldana</t>
    </r>
  </si>
  <si>
    <r>
      <rPr>
        <sz val="9"/>
        <rFont val="Arial"/>
        <family val="2"/>
      </rPr>
      <t>Suporte simples com roldana</t>
    </r>
  </si>
  <si>
    <r>
      <rPr>
        <sz val="9"/>
        <rFont val="Arial"/>
        <family val="2"/>
      </rPr>
      <t>Suporte simples para telha</t>
    </r>
  </si>
  <si>
    <r>
      <rPr>
        <sz val="9"/>
        <rFont val="Arial"/>
        <family val="2"/>
      </rPr>
      <t>Terminal Aereo</t>
    </r>
  </si>
  <si>
    <r>
      <rPr>
        <sz val="9"/>
        <rFont val="Arial"/>
        <family val="2"/>
      </rPr>
      <t>Terminal de pressao reforcado para cabo</t>
    </r>
  </si>
  <si>
    <r>
      <rPr>
        <sz val="9"/>
        <rFont val="Arial"/>
        <family val="2"/>
      </rPr>
      <t>Tubo PVC 2" x 3m com parede especial</t>
    </r>
  </si>
  <si>
    <r>
      <rPr>
        <sz val="9"/>
        <rFont val="Arial"/>
        <family val="2"/>
      </rPr>
      <t>Manilha 1/4" para ligacao estais</t>
    </r>
  </si>
  <si>
    <r>
      <rPr>
        <sz val="9"/>
        <rFont val="Arial"/>
        <family val="2"/>
      </rPr>
      <t>Sirene Eletronica Som Agudo 24V- 100 a 120 DB c/ Flash</t>
    </r>
  </si>
  <si>
    <r>
      <rPr>
        <sz val="9"/>
        <rFont val="Arial"/>
        <family val="2"/>
      </rPr>
      <t>Detector de Presença Infra Vermelho Passivo 12VCC</t>
    </r>
  </si>
  <si>
    <r>
      <rPr>
        <sz val="9"/>
        <rFont val="Arial"/>
        <family val="2"/>
      </rPr>
      <t>Acionador manual Seguranca de Alarme (Quebra-Vidro)</t>
    </r>
  </si>
  <si>
    <r>
      <rPr>
        <sz val="9"/>
        <rFont val="Arial"/>
        <family val="2"/>
      </rPr>
      <t>Central alarme contra incendio para 18 setores</t>
    </r>
  </si>
  <si>
    <r>
      <rPr>
        <sz val="9"/>
        <rFont val="Arial"/>
        <family val="2"/>
      </rPr>
      <t>PC</t>
    </r>
  </si>
  <si>
    <r>
      <rPr>
        <sz val="9"/>
        <rFont val="Arial"/>
        <family val="2"/>
      </rPr>
      <t>Detetor optico(fumaca)</t>
    </r>
  </si>
  <si>
    <r>
      <rPr>
        <sz val="9"/>
        <rFont val="Arial"/>
        <family val="2"/>
      </rPr>
      <t>Bloco autonomo c/ bateria p/ iluminacao de emergencia c/ 2 farois de 55W</t>
    </r>
  </si>
  <si>
    <r>
      <rPr>
        <sz val="9"/>
        <rFont val="Arial"/>
        <family val="2"/>
      </rPr>
      <t>Placa de sinalização face única com lâmpada de  led</t>
    </r>
  </si>
  <si>
    <r>
      <rPr>
        <sz val="9"/>
        <rFont val="Arial"/>
        <family val="2"/>
      </rPr>
      <t>Placa de sinalização Dupla face com lâmpada de  led</t>
    </r>
  </si>
  <si>
    <r>
      <rPr>
        <sz val="9"/>
        <rFont val="Arial"/>
        <family val="2"/>
      </rPr>
      <t>Caixa d'agua fibra de vidro 2.000L</t>
    </r>
  </si>
  <si>
    <r>
      <rPr>
        <sz val="9"/>
        <rFont val="Arial"/>
        <family val="2"/>
      </rPr>
      <t>Caixa d'agua polietileno 1.000L</t>
    </r>
  </si>
  <si>
    <r>
      <rPr>
        <sz val="9"/>
        <rFont val="Arial"/>
        <family val="2"/>
      </rPr>
      <t>Luva soldavel 25mm</t>
    </r>
  </si>
  <si>
    <r>
      <rPr>
        <sz val="9"/>
        <rFont val="Arial"/>
        <family val="2"/>
      </rPr>
      <t>Luva soldavel 32mm</t>
    </r>
  </si>
  <si>
    <r>
      <rPr>
        <sz val="9"/>
        <rFont val="Arial"/>
        <family val="2"/>
      </rPr>
      <t>Luva soldavel 40mm</t>
    </r>
  </si>
  <si>
    <r>
      <rPr>
        <sz val="9"/>
        <rFont val="Arial"/>
        <family val="2"/>
      </rPr>
      <t>Luva soldavel 50mm</t>
    </r>
  </si>
  <si>
    <r>
      <rPr>
        <sz val="9"/>
        <rFont val="Arial"/>
        <family val="2"/>
      </rPr>
      <t>Adaptador sold. curto 50mmx1.1/2"</t>
    </r>
  </si>
  <si>
    <r>
      <rPr>
        <sz val="9"/>
        <rFont val="Arial"/>
        <family val="2"/>
      </rPr>
      <t>Adaptador sold. curto 50mmx1.1/4"</t>
    </r>
  </si>
  <si>
    <r>
      <rPr>
        <sz val="9"/>
        <rFont val="Arial"/>
        <family val="2"/>
      </rPr>
      <t>Adaptador sold. flange fixo 25x3/4"</t>
    </r>
  </si>
  <si>
    <r>
      <rPr>
        <sz val="9"/>
        <rFont val="Arial"/>
        <family val="2"/>
      </rPr>
      <t>Adaptador sold. flange fixo 32x1"</t>
    </r>
  </si>
  <si>
    <r>
      <rPr>
        <sz val="9"/>
        <rFont val="Arial"/>
        <family val="2"/>
      </rPr>
      <t>Adaptador sold. flange fixo 50 mm x 1.1/2"</t>
    </r>
  </si>
  <si>
    <r>
      <rPr>
        <sz val="9"/>
        <rFont val="Arial"/>
        <family val="2"/>
      </rPr>
      <t>Adaptador curto 25mmx3/4 cm bolsa e rosca</t>
    </r>
  </si>
  <si>
    <r>
      <rPr>
        <sz val="9"/>
        <rFont val="Arial"/>
        <family val="2"/>
      </rPr>
      <t>Adaptador curto 32mmx1"</t>
    </r>
  </si>
  <si>
    <r>
      <rPr>
        <sz val="9"/>
        <rFont val="Arial"/>
        <family val="2"/>
      </rPr>
      <t>Adaptador sold. flange livre 20mmx1/2"</t>
    </r>
  </si>
  <si>
    <r>
      <rPr>
        <sz val="9"/>
        <rFont val="Arial"/>
        <family val="2"/>
      </rPr>
      <t>Adaptador sold. flange livre 25 x 3/4"</t>
    </r>
  </si>
  <si>
    <r>
      <rPr>
        <sz val="9"/>
        <rFont val="Arial"/>
        <family val="2"/>
      </rPr>
      <t>Adaptador sold. flange livre 32mm x 1"</t>
    </r>
  </si>
  <si>
    <r>
      <rPr>
        <sz val="9"/>
        <rFont val="Arial"/>
        <family val="2"/>
      </rPr>
      <t>Adaptador sold. flange livre 40mm x 1.1/4"</t>
    </r>
  </si>
  <si>
    <r>
      <rPr>
        <sz val="9"/>
        <rFont val="Arial"/>
        <family val="2"/>
      </rPr>
      <t>Adaptador sold. flange livre 50mm x 1.1/2"</t>
    </r>
  </si>
  <si>
    <r>
      <rPr>
        <sz val="9"/>
        <rFont val="Arial"/>
        <family val="2"/>
      </rPr>
      <t>Bucha Red. sold. curta 25x20mm</t>
    </r>
  </si>
  <si>
    <r>
      <rPr>
        <sz val="9"/>
        <rFont val="Arial"/>
        <family val="2"/>
      </rPr>
      <t>Bucha Red. soldavel curta 32x25mm</t>
    </r>
  </si>
  <si>
    <r>
      <rPr>
        <sz val="9"/>
        <rFont val="Arial"/>
        <family val="2"/>
      </rPr>
      <t>Bucha red. Soldavel curta 40x32mm</t>
    </r>
  </si>
  <si>
    <r>
      <rPr>
        <sz val="9"/>
        <rFont val="Arial"/>
        <family val="2"/>
      </rPr>
      <t>Bucha Red. soldavel curta 50x40mm</t>
    </r>
  </si>
  <si>
    <r>
      <rPr>
        <sz val="9"/>
        <rFont val="Arial"/>
        <family val="2"/>
      </rPr>
      <t>Bucha Red. Soldavel Curta 60x50mm</t>
    </r>
  </si>
  <si>
    <r>
      <rPr>
        <sz val="9"/>
        <rFont val="Arial"/>
        <family val="2"/>
      </rPr>
      <t>Bucha Red. Soldavel Longa 32x20mm</t>
    </r>
  </si>
  <si>
    <r>
      <rPr>
        <sz val="9"/>
        <rFont val="Arial"/>
        <family val="2"/>
      </rPr>
      <t>Bucha Red. Soldavel longa 40x20mm</t>
    </r>
  </si>
  <si>
    <r>
      <rPr>
        <sz val="9"/>
        <rFont val="Arial"/>
        <family val="2"/>
      </rPr>
      <t>Bucha Red. Soldavel longa 40x25mm</t>
    </r>
  </si>
  <si>
    <r>
      <rPr>
        <sz val="9"/>
        <rFont val="Arial"/>
        <family val="2"/>
      </rPr>
      <t>Bucha Red. Soldavel Longa 50x20mm</t>
    </r>
  </si>
  <si>
    <r>
      <rPr>
        <sz val="9"/>
        <rFont val="Arial"/>
        <family val="2"/>
      </rPr>
      <t>Bucha Red. Soldavel Longa 50x25mm</t>
    </r>
  </si>
  <si>
    <r>
      <rPr>
        <sz val="9"/>
        <rFont val="Arial"/>
        <family val="2"/>
      </rPr>
      <t>Bucha Red. Soldavel Longa 50x32mm</t>
    </r>
  </si>
  <si>
    <r>
      <rPr>
        <sz val="9"/>
        <rFont val="Arial"/>
        <family val="2"/>
      </rPr>
      <t>Bucha Red. 3"x 2 1/2 "  ferro galvanizado</t>
    </r>
  </si>
  <si>
    <r>
      <rPr>
        <sz val="9"/>
        <rFont val="Arial"/>
        <family val="2"/>
      </rPr>
      <t>Bucha red. 4"x3"  ferro galvanizado</t>
    </r>
  </si>
  <si>
    <r>
      <rPr>
        <sz val="9"/>
        <rFont val="Arial"/>
        <family val="2"/>
      </rPr>
      <t>Caixa de inspecao 30x30x40 cm em alvenaria</t>
    </r>
  </si>
  <si>
    <r>
      <rPr>
        <sz val="9"/>
        <rFont val="Arial"/>
        <family val="2"/>
      </rPr>
      <t>Caixa de inspecao 60x60x60 cm em alvenaria</t>
    </r>
  </si>
  <si>
    <r>
      <rPr>
        <sz val="9"/>
        <rFont val="Arial"/>
        <family val="2"/>
      </rPr>
      <t>Curva 90 soldavel 25 mm</t>
    </r>
  </si>
  <si>
    <r>
      <rPr>
        <sz val="9"/>
        <rFont val="Arial"/>
        <family val="2"/>
      </rPr>
      <t>Curva 90 soldavel 32mm</t>
    </r>
  </si>
  <si>
    <r>
      <rPr>
        <sz val="9"/>
        <rFont val="Arial"/>
        <family val="2"/>
      </rPr>
      <t>Curva 90 soldavel 40mm</t>
    </r>
  </si>
  <si>
    <r>
      <rPr>
        <sz val="9"/>
        <rFont val="Arial"/>
        <family val="2"/>
      </rPr>
      <t>Curva 90 soldavel 50mm</t>
    </r>
  </si>
  <si>
    <r>
      <rPr>
        <sz val="9"/>
        <rFont val="Arial"/>
        <family val="2"/>
      </rPr>
      <t>Engate Plastico PVC 30 cm</t>
    </r>
  </si>
  <si>
    <r>
      <rPr>
        <sz val="9"/>
        <rFont val="Arial"/>
        <family val="2"/>
      </rPr>
      <t>Joelho 45 PVC rigido soldavel 25mm</t>
    </r>
  </si>
  <si>
    <r>
      <rPr>
        <sz val="9"/>
        <rFont val="Arial"/>
        <family val="2"/>
      </rPr>
      <t>Joelho 45 PVC rigido soldavel 32mm</t>
    </r>
  </si>
  <si>
    <r>
      <rPr>
        <sz val="9"/>
        <rFont val="Arial"/>
        <family val="2"/>
      </rPr>
      <t>Joelho 45 PVC rigido soldavel 40mm</t>
    </r>
  </si>
  <si>
    <r>
      <rPr>
        <sz val="9"/>
        <rFont val="Arial"/>
        <family val="2"/>
      </rPr>
      <t>Joelho 45 PVC rigido soldavel 50mm</t>
    </r>
  </si>
  <si>
    <r>
      <rPr>
        <sz val="9"/>
        <rFont val="Arial"/>
        <family val="2"/>
      </rPr>
      <t>Joelho 90 PVC rigido soldavel 20mm</t>
    </r>
  </si>
  <si>
    <r>
      <rPr>
        <sz val="9"/>
        <rFont val="Arial"/>
        <family val="2"/>
      </rPr>
      <t>Joelho 90 PVC rigido soldavel 25mm</t>
    </r>
  </si>
  <si>
    <r>
      <rPr>
        <sz val="9"/>
        <rFont val="Arial"/>
        <family val="2"/>
      </rPr>
      <t>Joelho reducao 90 PVC rigido soldavel 25mmx20mm</t>
    </r>
  </si>
  <si>
    <r>
      <rPr>
        <sz val="9"/>
        <rFont val="Arial"/>
        <family val="2"/>
      </rPr>
      <t>Joelho 90 PVC rigido soldavel 32mm</t>
    </r>
  </si>
  <si>
    <r>
      <rPr>
        <sz val="9"/>
        <rFont val="Arial"/>
        <family val="2"/>
      </rPr>
      <t>Joelho 90 PVC rigido soldavel 40mm</t>
    </r>
  </si>
  <si>
    <r>
      <rPr>
        <sz val="9"/>
        <rFont val="Arial"/>
        <family val="2"/>
      </rPr>
      <t>Joelho 90 PVC rigido soldavel 50mm</t>
    </r>
  </si>
  <si>
    <r>
      <rPr>
        <sz val="9"/>
        <rFont val="Arial"/>
        <family val="2"/>
      </rPr>
      <t>Joelho 90 Red. Soldavel/ bucha latao 25mmx3/4"</t>
    </r>
  </si>
  <si>
    <r>
      <rPr>
        <sz val="9"/>
        <rFont val="Arial"/>
        <family val="2"/>
      </rPr>
      <t>Joelho 90 Red. Soldavel/bucha Latao 32mmx3/4"</t>
    </r>
  </si>
  <si>
    <r>
      <rPr>
        <sz val="9"/>
        <rFont val="Arial"/>
        <family val="2"/>
      </rPr>
      <t>Joelho 90 Red. Soldavel/bucha latao 25mmx1/2"</t>
    </r>
  </si>
  <si>
    <r>
      <rPr>
        <sz val="9"/>
        <rFont val="Arial"/>
        <family val="2"/>
      </rPr>
      <t>Reparo para caixa descarga embutir</t>
    </r>
  </si>
  <si>
    <r>
      <rPr>
        <sz val="9"/>
        <rFont val="Arial"/>
        <family val="2"/>
      </rPr>
      <t>Te 90 PVC rigido soldavel 25mm</t>
    </r>
  </si>
  <si>
    <r>
      <rPr>
        <sz val="9"/>
        <rFont val="Arial"/>
        <family val="2"/>
      </rPr>
      <t>Te 90 PVC rigido soldavel 50mm</t>
    </r>
  </si>
  <si>
    <r>
      <rPr>
        <sz val="9"/>
        <rFont val="Arial"/>
        <family val="2"/>
      </rPr>
      <t>Te 90 Red Soldavel/Bucha latao 20mmx1/2"</t>
    </r>
  </si>
  <si>
    <r>
      <rPr>
        <sz val="9"/>
        <rFont val="Arial"/>
        <family val="2"/>
      </rPr>
      <t>Te 90 Red. Soldavel/Bucha latao 25mmx3/4"</t>
    </r>
  </si>
  <si>
    <r>
      <rPr>
        <sz val="9"/>
        <rFont val="Arial"/>
        <family val="2"/>
      </rPr>
      <t>Te 90 Red. Soldavel/Bucha latao 32mmx3/4"</t>
    </r>
  </si>
  <si>
    <r>
      <rPr>
        <sz val="9"/>
        <rFont val="Arial"/>
        <family val="2"/>
      </rPr>
      <t>Te 90 Red. Soldavel/Bucha latao 25mmx1/2"</t>
    </r>
  </si>
  <si>
    <r>
      <rPr>
        <sz val="9"/>
        <rFont val="Arial"/>
        <family val="2"/>
      </rPr>
      <t>Te 90 soldavel 20mm</t>
    </r>
  </si>
  <si>
    <r>
      <rPr>
        <sz val="9"/>
        <rFont val="Arial"/>
        <family val="2"/>
      </rPr>
      <t>Te 90 Red. soldavel 25 x 20mm</t>
    </r>
  </si>
  <si>
    <r>
      <rPr>
        <sz val="9"/>
        <rFont val="Arial"/>
        <family val="2"/>
      </rPr>
      <t>Te 90 Red. soldavel 32 x 25 mm</t>
    </r>
  </si>
  <si>
    <r>
      <rPr>
        <sz val="9"/>
        <rFont val="Arial"/>
        <family val="2"/>
      </rPr>
      <t>Te 90 Red soldavel 40 x 32 mm</t>
    </r>
  </si>
  <si>
    <r>
      <rPr>
        <sz val="9"/>
        <rFont val="Arial"/>
        <family val="2"/>
      </rPr>
      <t>Te 90 Red. Soldavel 50 x 20 mm</t>
    </r>
  </si>
  <si>
    <r>
      <rPr>
        <sz val="9"/>
        <rFont val="Arial"/>
        <family val="2"/>
      </rPr>
      <t>Te 90 Red soldavel 50 x 25 mm</t>
    </r>
  </si>
  <si>
    <r>
      <rPr>
        <sz val="9"/>
        <rFont val="Arial"/>
        <family val="2"/>
      </rPr>
      <t>Te 90 Red soldavel 50 x 32 mm</t>
    </r>
  </si>
  <si>
    <r>
      <rPr>
        <sz val="9"/>
        <rFont val="Arial"/>
        <family val="2"/>
      </rPr>
      <t>Te 90 Red soldavel 50 X 40 mm</t>
    </r>
  </si>
  <si>
    <r>
      <rPr>
        <sz val="9"/>
        <rFont val="Arial"/>
        <family val="2"/>
      </rPr>
      <t>Torneira boia com rosca 1"</t>
    </r>
  </si>
  <si>
    <r>
      <rPr>
        <sz val="9"/>
        <rFont val="Arial"/>
        <family val="2"/>
      </rPr>
      <t>Te 90 Red soldavel 85 x 75 mm</t>
    </r>
  </si>
  <si>
    <r>
      <rPr>
        <sz val="9"/>
        <rFont val="Arial"/>
        <family val="2"/>
      </rPr>
      <t>Tubo PVC rigido soldavel 25 mm</t>
    </r>
  </si>
  <si>
    <r>
      <rPr>
        <sz val="9"/>
        <rFont val="Arial"/>
        <family val="2"/>
      </rPr>
      <t>Tubo PVC rigido soldavel 32mm</t>
    </r>
  </si>
  <si>
    <r>
      <rPr>
        <sz val="9"/>
        <rFont val="Arial"/>
        <family val="2"/>
      </rPr>
      <t>Tubo PVC rigido soldavel 40 mm</t>
    </r>
  </si>
  <si>
    <r>
      <rPr>
        <sz val="9"/>
        <rFont val="Arial"/>
        <family val="2"/>
      </rPr>
      <t>Tubo PVC rigido soldavel 50mm</t>
    </r>
  </si>
  <si>
    <r>
      <rPr>
        <sz val="9"/>
        <rFont val="Arial"/>
        <family val="2"/>
      </rPr>
      <t>Valvula de retencao 2 1/2" ferro galvanizado</t>
    </r>
  </si>
  <si>
    <r>
      <rPr>
        <sz val="9"/>
        <rFont val="Arial"/>
        <family val="2"/>
      </rPr>
      <t>Curva 90 PVC rosc. 1 1/4"p/ eletroduto</t>
    </r>
  </si>
  <si>
    <r>
      <rPr>
        <sz val="9"/>
        <rFont val="Arial"/>
        <family val="2"/>
      </rPr>
      <t>Luva soldavel e com bucha de latao 25MM x 3/4"</t>
    </r>
  </si>
  <si>
    <r>
      <rPr>
        <sz val="9"/>
        <rFont val="Arial"/>
        <family val="2"/>
      </rPr>
      <t>Luva com rosca 3/4"</t>
    </r>
  </si>
  <si>
    <r>
      <rPr>
        <sz val="9"/>
        <rFont val="Arial"/>
        <family val="2"/>
      </rPr>
      <t>Joelho 90 soldavel e rosca 40 mm X 1 1/4"</t>
    </r>
  </si>
  <si>
    <r>
      <rPr>
        <sz val="9"/>
        <rFont val="Arial"/>
        <family val="2"/>
      </rPr>
      <t>Bucha Red. Soldavel longa 50x40mm</t>
    </r>
  </si>
  <si>
    <r>
      <rPr>
        <sz val="9"/>
        <rFont val="Arial"/>
        <family val="2"/>
      </rPr>
      <t>Joelho 90 soldavel e com rosca 40mm x 1"</t>
    </r>
  </si>
  <si>
    <r>
      <rPr>
        <sz val="9"/>
        <rFont val="Arial"/>
        <family val="2"/>
      </rPr>
      <t>Caixa d'agua de fibra de vidro 2.000 L</t>
    </r>
  </si>
  <si>
    <r>
      <rPr>
        <sz val="9"/>
        <rFont val="Arial"/>
        <family val="2"/>
      </rPr>
      <t>Uniao PVC Soldavel 20mm</t>
    </r>
  </si>
  <si>
    <r>
      <rPr>
        <sz val="9"/>
        <rFont val="Arial"/>
        <family val="2"/>
      </rPr>
      <t>Uniao PVC Soldavel 25mm</t>
    </r>
  </si>
  <si>
    <r>
      <rPr>
        <sz val="9"/>
        <rFont val="Arial"/>
        <family val="2"/>
      </rPr>
      <t>Uniao PVC Soldavel 32mm</t>
    </r>
  </si>
  <si>
    <r>
      <rPr>
        <sz val="9"/>
        <rFont val="Arial"/>
        <family val="2"/>
      </rPr>
      <t>Uniao PVC Soldavel 40mm</t>
    </r>
  </si>
  <si>
    <r>
      <rPr>
        <sz val="9"/>
        <rFont val="Arial"/>
        <family val="2"/>
      </rPr>
      <t>Uniao PVC Soldavel 50mm</t>
    </r>
  </si>
  <si>
    <r>
      <rPr>
        <sz val="9"/>
        <rFont val="Arial"/>
        <family val="2"/>
      </rPr>
      <t>Joelho 90 Soldavel c/ rosca de 20x1/2</t>
    </r>
  </si>
  <si>
    <r>
      <rPr>
        <sz val="9"/>
        <rFont val="Arial"/>
        <family val="2"/>
      </rPr>
      <t>Joelho 90 Soldavel c/ rosca de 25x3/4</t>
    </r>
  </si>
  <si>
    <r>
      <rPr>
        <sz val="9"/>
        <rFont val="Arial"/>
        <family val="2"/>
      </rPr>
      <t>joelho 90 Soldavel c/ rosca de 32x1</t>
    </r>
  </si>
  <si>
    <r>
      <rPr>
        <sz val="9"/>
        <rFont val="Arial"/>
        <family val="2"/>
      </rPr>
      <t>Adaptador Soldavel longo c/Flanges Livres / 75x2 1/2</t>
    </r>
  </si>
  <si>
    <r>
      <rPr>
        <sz val="9"/>
        <rFont val="Arial"/>
        <family val="2"/>
      </rPr>
      <t>Junção simples esgoto 40mm</t>
    </r>
  </si>
  <si>
    <r>
      <rPr>
        <sz val="9"/>
        <rFont val="Arial"/>
        <family val="2"/>
      </rPr>
      <t>Joelho 90 esgoto 40x1/2" com bolsa p/ anel</t>
    </r>
  </si>
  <si>
    <r>
      <rPr>
        <sz val="9"/>
        <rFont val="Arial"/>
        <family val="2"/>
      </rPr>
      <t>Curva 87 30' curta série R 150mm</t>
    </r>
  </si>
  <si>
    <r>
      <rPr>
        <sz val="9"/>
        <rFont val="Arial"/>
        <family val="2"/>
      </rPr>
      <t>Caixa sifonada PVC 150x150x50mm</t>
    </r>
  </si>
  <si>
    <r>
      <rPr>
        <sz val="9"/>
        <rFont val="Arial"/>
        <family val="2"/>
      </rPr>
      <t>Caixa de gordura PVC 250x230x75mm</t>
    </r>
  </si>
  <si>
    <r>
      <rPr>
        <sz val="9"/>
        <rFont val="Arial"/>
        <family val="2"/>
      </rPr>
      <t>Curva 45 longa esgoto primario 200mm</t>
    </r>
  </si>
  <si>
    <r>
      <rPr>
        <sz val="9"/>
        <rFont val="Arial"/>
        <family val="2"/>
      </rPr>
      <t>Curva 45 longa esg. prim. 150mm</t>
    </r>
  </si>
  <si>
    <r>
      <rPr>
        <sz val="9"/>
        <rFont val="Arial"/>
        <family val="2"/>
      </rPr>
      <t>Curva 90 curta esgoto primario 75mm</t>
    </r>
  </si>
  <si>
    <r>
      <rPr>
        <sz val="9"/>
        <rFont val="Arial"/>
        <family val="2"/>
      </rPr>
      <t>Curva 90 curta esgoto primario 100mm</t>
    </r>
  </si>
  <si>
    <r>
      <rPr>
        <sz val="9"/>
        <rFont val="Arial"/>
        <family val="2"/>
      </rPr>
      <t>Curva 90 curta esgoto primario 50mm</t>
    </r>
  </si>
  <si>
    <r>
      <rPr>
        <sz val="9"/>
        <rFont val="Arial"/>
        <family val="2"/>
      </rPr>
      <t>Curva 90 curta esgoto secundario 40MM</t>
    </r>
  </si>
  <si>
    <r>
      <rPr>
        <sz val="9"/>
        <rFont val="Arial"/>
        <family val="2"/>
      </rPr>
      <t>Curva 90 longa esgoto primario 100mm</t>
    </r>
  </si>
  <si>
    <r>
      <rPr>
        <sz val="9"/>
        <rFont val="Arial"/>
        <family val="2"/>
      </rPr>
      <t>Curva 90 longa esgoto primario 50mm</t>
    </r>
  </si>
  <si>
    <r>
      <rPr>
        <sz val="9"/>
        <rFont val="Arial"/>
        <family val="2"/>
      </rPr>
      <t>Curva 90 longa esgoto primario 75mm</t>
    </r>
  </si>
  <si>
    <r>
      <rPr>
        <sz val="9"/>
        <rFont val="Arial"/>
        <family val="2"/>
      </rPr>
      <t>Curva 90 longa esgoto secundario 40mm</t>
    </r>
  </si>
  <si>
    <r>
      <rPr>
        <sz val="9"/>
        <rFont val="Arial"/>
        <family val="2"/>
      </rPr>
      <t>Filtro anaerobio</t>
    </r>
  </si>
  <si>
    <r>
      <rPr>
        <sz val="9"/>
        <rFont val="Arial"/>
        <family val="2"/>
      </rPr>
      <t>Fossa Septica</t>
    </r>
  </si>
  <si>
    <r>
      <rPr>
        <sz val="9"/>
        <rFont val="Arial"/>
        <family val="2"/>
      </rPr>
      <t>Joelho 45 esgoto primario 100mm</t>
    </r>
  </si>
  <si>
    <r>
      <rPr>
        <sz val="9"/>
        <rFont val="Arial"/>
        <family val="2"/>
      </rPr>
      <t>Joelho 45 esgoto primario 50mm</t>
    </r>
  </si>
  <si>
    <r>
      <rPr>
        <sz val="9"/>
        <rFont val="Arial"/>
        <family val="2"/>
      </rPr>
      <t>Joelho 45 esgoto 75 mm</t>
    </r>
  </si>
  <si>
    <r>
      <rPr>
        <sz val="9"/>
        <rFont val="Arial"/>
        <family val="2"/>
      </rPr>
      <t>Joelho 45 esgoto secundario 40 mm</t>
    </r>
  </si>
  <si>
    <r>
      <rPr>
        <sz val="9"/>
        <rFont val="Arial"/>
        <family val="2"/>
      </rPr>
      <t>Joelho 90 com visita esgoto primario 100mmx50mm</t>
    </r>
  </si>
  <si>
    <r>
      <rPr>
        <sz val="9"/>
        <rFont val="Arial"/>
        <family val="2"/>
      </rPr>
      <t>Joelho 90 com visita esgoto primario 100mmx75mm</t>
    </r>
  </si>
  <si>
    <r>
      <rPr>
        <sz val="9"/>
        <rFont val="Arial"/>
        <family val="2"/>
      </rPr>
      <t>Joelho 90 esgoto secundario 40mm</t>
    </r>
  </si>
  <si>
    <r>
      <rPr>
        <sz val="9"/>
        <rFont val="Arial"/>
        <family val="2"/>
      </rPr>
      <t>Joelho 90 esgoto primario 100mm</t>
    </r>
  </si>
  <si>
    <r>
      <rPr>
        <sz val="9"/>
        <rFont val="Arial"/>
        <family val="2"/>
      </rPr>
      <t>Joelho 90 esgoto primario 50mm</t>
    </r>
  </si>
  <si>
    <r>
      <rPr>
        <sz val="9"/>
        <rFont val="Arial"/>
        <family val="2"/>
      </rPr>
      <t>Joelho 90 esgoto primario 75mm</t>
    </r>
  </si>
  <si>
    <r>
      <rPr>
        <sz val="9"/>
        <rFont val="Arial"/>
        <family val="2"/>
      </rPr>
      <t>Juncao dupla esgoto primario 100mm</t>
    </r>
  </si>
  <si>
    <r>
      <rPr>
        <sz val="9"/>
        <rFont val="Arial"/>
        <family val="2"/>
      </rPr>
      <t>Juncao dupla esgoto primario 50mm</t>
    </r>
  </si>
  <si>
    <r>
      <rPr>
        <sz val="9"/>
        <rFont val="Arial"/>
        <family val="2"/>
      </rPr>
      <t>Juncao dupla esgoto primario 75mm</t>
    </r>
  </si>
  <si>
    <r>
      <rPr>
        <sz val="9"/>
        <rFont val="Arial"/>
        <family val="2"/>
      </rPr>
      <t>Juncao invertida esgoto primario 100mm</t>
    </r>
  </si>
  <si>
    <r>
      <rPr>
        <sz val="9"/>
        <rFont val="Arial"/>
        <family val="2"/>
      </rPr>
      <t>Juncao invertida esgoto primario 50mm</t>
    </r>
  </si>
  <si>
    <r>
      <rPr>
        <sz val="9"/>
        <rFont val="Arial"/>
        <family val="2"/>
      </rPr>
      <t>Juncao invertida esgoto primario 75mm</t>
    </r>
  </si>
  <si>
    <r>
      <rPr>
        <sz val="9"/>
        <rFont val="Arial"/>
        <family val="2"/>
      </rPr>
      <t>Juncao invertida esgoto primario 75mmX50mm</t>
    </r>
  </si>
  <si>
    <r>
      <rPr>
        <sz val="9"/>
        <rFont val="Arial"/>
        <family val="2"/>
      </rPr>
      <t>Juncao simples esgoto primario 100mm</t>
    </r>
  </si>
  <si>
    <r>
      <rPr>
        <sz val="9"/>
        <rFont val="Arial"/>
        <family val="2"/>
      </rPr>
      <t>Juncao simples esgoto primario 100mmX75mm</t>
    </r>
  </si>
  <si>
    <r>
      <rPr>
        <sz val="9"/>
        <rFont val="Arial"/>
        <family val="2"/>
      </rPr>
      <t>Juncao simples esgoto primario 50mm</t>
    </r>
  </si>
  <si>
    <r>
      <rPr>
        <sz val="9"/>
        <rFont val="Arial"/>
        <family val="2"/>
      </rPr>
      <t>Juncao simples esgoto primario 75mm</t>
    </r>
  </si>
  <si>
    <r>
      <rPr>
        <sz val="9"/>
        <rFont val="Arial"/>
        <family val="2"/>
      </rPr>
      <t>Juncao simples esgoto primario 100mmx50mm</t>
    </r>
  </si>
  <si>
    <r>
      <rPr>
        <sz val="9"/>
        <rFont val="Arial"/>
        <family val="2"/>
      </rPr>
      <t>Juncao simples esgoto primario 75mmx50mm</t>
    </r>
  </si>
  <si>
    <r>
      <rPr>
        <sz val="9"/>
        <rFont val="Arial"/>
        <family val="2"/>
      </rPr>
      <t>Luva de correr esgoto primario 100mm</t>
    </r>
  </si>
  <si>
    <r>
      <rPr>
        <sz val="9"/>
        <rFont val="Arial"/>
        <family val="2"/>
      </rPr>
      <t>Luva de corre esgoto primario 75mm</t>
    </r>
  </si>
  <si>
    <r>
      <rPr>
        <sz val="9"/>
        <rFont val="Arial"/>
        <family val="2"/>
      </rPr>
      <t>Luva de correr esgoto primario 50mm</t>
    </r>
  </si>
  <si>
    <r>
      <rPr>
        <sz val="9"/>
        <rFont val="Arial"/>
        <family val="2"/>
      </rPr>
      <t>Luva de correr esgoto secundario 40mm</t>
    </r>
  </si>
  <si>
    <r>
      <rPr>
        <sz val="9"/>
        <rFont val="Arial"/>
        <family val="2"/>
      </rPr>
      <t>Luva simples esgoto primario 50mm</t>
    </r>
  </si>
  <si>
    <r>
      <rPr>
        <sz val="9"/>
        <rFont val="Arial"/>
        <family val="2"/>
      </rPr>
      <t>Luva simples esgoto primario 75mm</t>
    </r>
  </si>
  <si>
    <r>
      <rPr>
        <sz val="9"/>
        <rFont val="Arial"/>
        <family val="2"/>
      </rPr>
      <t>Luva simples esgoto secundario 40mm</t>
    </r>
  </si>
  <si>
    <r>
      <rPr>
        <sz val="9"/>
        <rFont val="Arial"/>
        <family val="2"/>
      </rPr>
      <t>Ralo seco PVC 100X40mm</t>
    </r>
  </si>
  <si>
    <r>
      <rPr>
        <sz val="9"/>
        <rFont val="Arial"/>
        <family val="2"/>
      </rPr>
      <t>Ralo seco PVC quadrado 100X53X40mm</t>
    </r>
  </si>
  <si>
    <r>
      <rPr>
        <sz val="9"/>
        <rFont val="Arial"/>
        <family val="2"/>
      </rPr>
      <t>Ralo sifonado PVC quadrado terraco 100X53X40MM</t>
    </r>
  </si>
  <si>
    <r>
      <rPr>
        <sz val="9"/>
        <rFont val="Arial"/>
        <family val="2"/>
      </rPr>
      <t>Ralo Sifonado de altura reg.100X40mm</t>
    </r>
  </si>
  <si>
    <r>
      <rPr>
        <sz val="9"/>
        <rFont val="Arial"/>
        <family val="2"/>
      </rPr>
      <t>Reducao Excentrica esgoto primario 100mmX50mm</t>
    </r>
  </si>
  <si>
    <r>
      <rPr>
        <sz val="9"/>
        <rFont val="Arial"/>
        <family val="2"/>
      </rPr>
      <t>Reducao excentrica esgoto primario 100mmX75mm</t>
    </r>
  </si>
  <si>
    <r>
      <rPr>
        <sz val="9"/>
        <rFont val="Arial"/>
        <family val="2"/>
      </rPr>
      <t>Reducao excentrica esgoto primario 75mmX50mm</t>
    </r>
  </si>
  <si>
    <r>
      <rPr>
        <sz val="9"/>
        <rFont val="Arial"/>
        <family val="2"/>
      </rPr>
      <t>Sifao simples para pia 40mm</t>
    </r>
  </si>
  <si>
    <r>
      <rPr>
        <sz val="9"/>
        <rFont val="Arial"/>
        <family val="2"/>
      </rPr>
      <t>Te sanitario esgoto primario 100mm</t>
    </r>
  </si>
  <si>
    <r>
      <rPr>
        <sz val="9"/>
        <rFont val="Arial"/>
        <family val="2"/>
      </rPr>
      <t>Te sanitario esgoto primario 100mmX50mm</t>
    </r>
  </si>
  <si>
    <r>
      <rPr>
        <sz val="9"/>
        <rFont val="Arial"/>
        <family val="2"/>
      </rPr>
      <t>Te sanitario esgoto primario 100mmX75mm</t>
    </r>
  </si>
  <si>
    <r>
      <rPr>
        <sz val="9"/>
        <rFont val="Arial"/>
        <family val="2"/>
      </rPr>
      <t>Te sanitario esgoto primario 150mm</t>
    </r>
  </si>
  <si>
    <r>
      <rPr>
        <sz val="9"/>
        <rFont val="Arial"/>
        <family val="2"/>
      </rPr>
      <t>Te sanitario esgoto primario 200mm</t>
    </r>
  </si>
  <si>
    <r>
      <rPr>
        <sz val="9"/>
        <rFont val="Arial"/>
        <family val="2"/>
      </rPr>
      <t>Te sanitario esgoto primario 50mm</t>
    </r>
  </si>
  <si>
    <r>
      <rPr>
        <sz val="9"/>
        <rFont val="Arial"/>
        <family val="2"/>
      </rPr>
      <t>Te sanitario esgoto primario 50mmX40mm</t>
    </r>
  </si>
  <si>
    <r>
      <rPr>
        <sz val="9"/>
        <rFont val="Arial"/>
        <family val="2"/>
      </rPr>
      <t>Te sanitario esgoto primario 75mm</t>
    </r>
  </si>
  <si>
    <r>
      <rPr>
        <sz val="9"/>
        <rFont val="Arial"/>
        <family val="2"/>
      </rPr>
      <t>Te sanitario esgoto primario 75mmX50mm</t>
    </r>
  </si>
  <si>
    <r>
      <rPr>
        <sz val="9"/>
        <rFont val="Arial"/>
        <family val="2"/>
      </rPr>
      <t>Te sanitario esgoto secundario 40mm</t>
    </r>
  </si>
  <si>
    <r>
      <rPr>
        <sz val="9"/>
        <rFont val="Arial"/>
        <family val="2"/>
      </rPr>
      <t>Te sanitario esgoto primario 150mmx100mm</t>
    </r>
  </si>
  <si>
    <r>
      <rPr>
        <sz val="9"/>
        <rFont val="Arial"/>
        <family val="2"/>
      </rPr>
      <t>Tubo rigido 50mm esgoto primario</t>
    </r>
  </si>
  <si>
    <r>
      <rPr>
        <sz val="9"/>
        <rFont val="Arial"/>
        <family val="2"/>
      </rPr>
      <t>Tubo rigido 75mm esgoto primario</t>
    </r>
  </si>
  <si>
    <r>
      <rPr>
        <sz val="9"/>
        <rFont val="Arial"/>
        <family val="2"/>
      </rPr>
      <t>Tubo PVC rigido 100mm esgoto primario</t>
    </r>
  </si>
  <si>
    <r>
      <rPr>
        <sz val="9"/>
        <rFont val="Arial"/>
        <family val="2"/>
      </rPr>
      <t>Tubo PVC rigido 150mm esgoto primario</t>
    </r>
  </si>
  <si>
    <r>
      <rPr>
        <sz val="9"/>
        <rFont val="Arial"/>
        <family val="2"/>
      </rPr>
      <t>Tubo PVC rigido 200mm esgoto primario</t>
    </r>
  </si>
  <si>
    <r>
      <rPr>
        <sz val="9"/>
        <rFont val="Arial"/>
        <family val="2"/>
      </rPr>
      <t>Tubo PVC rigido soldavel 40mm esgoto</t>
    </r>
  </si>
  <si>
    <r>
      <rPr>
        <sz val="9"/>
        <rFont val="Arial"/>
        <family val="2"/>
      </rPr>
      <t>Tubo ligacao cromado vaso sanitario</t>
    </r>
  </si>
  <si>
    <r>
      <rPr>
        <sz val="9"/>
        <rFont val="Arial"/>
        <family val="2"/>
      </rPr>
      <t>Te 90 PVC Rigido soldavel 200mm</t>
    </r>
  </si>
  <si>
    <r>
      <rPr>
        <sz val="9"/>
        <rFont val="Arial"/>
        <family val="2"/>
      </rPr>
      <t>Sifao PL roscavel 1"</t>
    </r>
  </si>
  <si>
    <r>
      <rPr>
        <sz val="9"/>
        <rFont val="Arial"/>
        <family val="2"/>
      </rPr>
      <t>Caixa de inspeção/esgoto 80x80x150cm, bloco de concreto c/tampa</t>
    </r>
  </si>
  <si>
    <r>
      <rPr>
        <sz val="9"/>
        <rFont val="Arial"/>
        <family val="2"/>
      </rPr>
      <t>Mangueira de Incêndio com união de engate rapido 2 1/2" - 2 X 15M</t>
    </r>
  </si>
  <si>
    <r>
      <rPr>
        <sz val="9"/>
        <rFont val="Arial"/>
        <family val="2"/>
      </rPr>
      <t>Esguicho de incêndio com engate rapido 2 1/2"</t>
    </r>
  </si>
  <si>
    <r>
      <rPr>
        <sz val="9"/>
        <rFont val="Arial"/>
        <family val="2"/>
      </rPr>
      <t>Registro Globo angular 45° 2 1/2"</t>
    </r>
  </si>
  <si>
    <r>
      <rPr>
        <sz val="9"/>
        <rFont val="Arial"/>
        <family val="2"/>
      </rPr>
      <t>Abrigo em alumínio para extintores padrão</t>
    </r>
  </si>
  <si>
    <r>
      <rPr>
        <sz val="9"/>
        <rFont val="Arial"/>
        <family val="2"/>
      </rPr>
      <t>Tubo de cobre  s/ costura Classe A 1.1/4"</t>
    </r>
  </si>
  <si>
    <r>
      <rPr>
        <sz val="9"/>
        <rFont val="Arial"/>
        <family val="2"/>
      </rPr>
      <t>Extintor de incendio CO2 4Kg</t>
    </r>
  </si>
  <si>
    <r>
      <rPr>
        <sz val="9"/>
        <rFont val="Arial"/>
        <family val="2"/>
      </rPr>
      <t>Extintor de incendio PQS 4KG</t>
    </r>
  </si>
  <si>
    <r>
      <rPr>
        <sz val="9"/>
        <rFont val="Arial"/>
        <family val="2"/>
      </rPr>
      <t>Extintor de incendio agua com suporte 10 L</t>
    </r>
  </si>
  <si>
    <r>
      <rPr>
        <sz val="9"/>
        <rFont val="Arial"/>
        <family val="2"/>
      </rPr>
      <t>Hidrante de passeio 60x90x60cm, completo</t>
    </r>
  </si>
  <si>
    <r>
      <rPr>
        <sz val="9"/>
        <rFont val="Arial"/>
        <family val="2"/>
      </rPr>
      <t>Suporte reforcado para telha</t>
    </r>
  </si>
  <si>
    <r>
      <rPr>
        <sz val="9"/>
        <rFont val="Arial"/>
        <family val="2"/>
      </rPr>
      <t>Tubo de protecao 2"x 3,00 m</t>
    </r>
  </si>
  <si>
    <r>
      <rPr>
        <sz val="9"/>
        <rFont val="Arial"/>
        <family val="2"/>
      </rPr>
      <t>Placa de sinalizacao acrilico 16x25 cm</t>
    </r>
  </si>
  <si>
    <r>
      <rPr>
        <sz val="9"/>
        <rFont val="Arial"/>
        <family val="2"/>
      </rPr>
      <t>Regulador de estagio unico</t>
    </r>
  </si>
  <si>
    <r>
      <rPr>
        <sz val="9"/>
        <rFont val="Arial"/>
        <family val="2"/>
      </rPr>
      <t>Mangueira de borracha tipo "pig tail"</t>
    </r>
  </si>
  <si>
    <r>
      <rPr>
        <sz val="9"/>
        <rFont val="Arial"/>
        <family val="2"/>
      </rPr>
      <t>Bomba de Recalque 1 CV</t>
    </r>
  </si>
  <si>
    <r>
      <rPr>
        <sz val="9"/>
        <rFont val="Arial"/>
        <family val="2"/>
      </rPr>
      <t>Boia Elétrica de nivel de água p/ cist./cx d'água.</t>
    </r>
  </si>
  <si>
    <r>
      <rPr>
        <sz val="9"/>
        <rFont val="Arial"/>
        <family val="2"/>
      </rPr>
      <t>Assento plastico</t>
    </r>
  </si>
  <si>
    <r>
      <rPr>
        <sz val="9"/>
        <rFont val="Arial"/>
        <family val="2"/>
      </rPr>
      <t>Porta toalha</t>
    </r>
  </si>
  <si>
    <r>
      <rPr>
        <sz val="9"/>
        <rFont val="Arial"/>
        <family val="2"/>
      </rPr>
      <t>Caixa Descarga Plastica sobrepor 12L c/reg gaveta 1/2"</t>
    </r>
  </si>
  <si>
    <r>
      <rPr>
        <sz val="9"/>
        <rFont val="Arial"/>
        <family val="2"/>
      </rPr>
      <t>Caixa de descarga plastica sobrepor 12 L</t>
    </r>
  </si>
  <si>
    <r>
      <rPr>
        <sz val="9"/>
        <rFont val="Arial"/>
        <family val="2"/>
      </rPr>
      <t>Chuveiro eletrico tipo ducha</t>
    </r>
  </si>
  <si>
    <r>
      <rPr>
        <sz val="9"/>
        <rFont val="Arial"/>
        <family val="2"/>
      </rPr>
      <t>Cuba inox 46x30x14 em bancada c/ sifão de pvc</t>
    </r>
  </si>
  <si>
    <r>
      <rPr>
        <sz val="9"/>
        <rFont val="Arial"/>
        <family val="2"/>
      </rPr>
      <t>Mictorio de louca sifonado c/ valv. autom.</t>
    </r>
  </si>
  <si>
    <r>
      <rPr>
        <sz val="9"/>
        <rFont val="Arial"/>
        <family val="2"/>
      </rPr>
      <t>Registro gaveta metalico amarelo 1 1/4"</t>
    </r>
  </si>
  <si>
    <r>
      <rPr>
        <sz val="9"/>
        <rFont val="Arial"/>
        <family val="2"/>
      </rPr>
      <t>Registro de gaveta amarelo 1"</t>
    </r>
  </si>
  <si>
    <r>
      <rPr>
        <sz val="9"/>
        <rFont val="Arial"/>
        <family val="2"/>
      </rPr>
      <t>Registro de gaveta metalico amarelo 1 1/2"</t>
    </r>
  </si>
  <si>
    <r>
      <rPr>
        <sz val="9"/>
        <rFont val="Arial"/>
        <family val="2"/>
      </rPr>
      <t>Registro gaveta metalico amarelo 1/2"</t>
    </r>
  </si>
  <si>
    <r>
      <rPr>
        <sz val="9"/>
        <rFont val="Arial"/>
        <family val="2"/>
      </rPr>
      <t>Registro de gaveta metalico amarelo 2 1/2"</t>
    </r>
  </si>
  <si>
    <r>
      <rPr>
        <sz val="9"/>
        <rFont val="Arial"/>
        <family val="2"/>
      </rPr>
      <t>Registro gaveta metalico amarelo 3"</t>
    </r>
  </si>
  <si>
    <r>
      <rPr>
        <sz val="9"/>
        <rFont val="Arial"/>
        <family val="2"/>
      </rPr>
      <t>Registro gaveta metalico amarelo 3/4"</t>
    </r>
  </si>
  <si>
    <r>
      <rPr>
        <sz val="9"/>
        <rFont val="Arial"/>
        <family val="2"/>
      </rPr>
      <t>Registro gaveta metalico c/ canopla 1 "</t>
    </r>
  </si>
  <si>
    <r>
      <rPr>
        <sz val="9"/>
        <rFont val="Arial"/>
        <family val="2"/>
      </rPr>
      <t>Registro gaveta metalico c/ canopla 1/2 "</t>
    </r>
  </si>
  <si>
    <r>
      <rPr>
        <sz val="9"/>
        <rFont val="Arial"/>
        <family val="2"/>
      </rPr>
      <t>Registro gaveta metalico c/ canopla 3/4"</t>
    </r>
  </si>
  <si>
    <r>
      <rPr>
        <sz val="9"/>
        <rFont val="Arial"/>
        <family val="2"/>
      </rPr>
      <t>Registro de gaveta metalico c/ canopla cromada 1 1/2"</t>
    </r>
  </si>
  <si>
    <r>
      <rPr>
        <sz val="9"/>
        <rFont val="Arial"/>
        <family val="2"/>
      </rPr>
      <t>Registro pressao PVC soldavel 20 mm (3/4")</t>
    </r>
  </si>
  <si>
    <r>
      <rPr>
        <sz val="9"/>
        <rFont val="Arial"/>
        <family val="2"/>
      </rPr>
      <t>Registro pressao metalico canopla 1/2"</t>
    </r>
  </si>
  <si>
    <r>
      <rPr>
        <sz val="9"/>
        <rFont val="Arial"/>
        <family val="2"/>
      </rPr>
      <t>Reparo de valvula Hidra</t>
    </r>
  </si>
  <si>
    <r>
      <rPr>
        <sz val="9"/>
        <rFont val="Arial"/>
        <family val="2"/>
      </rPr>
      <t>Registro gaveta metalico c/ canopla 1 1/2"</t>
    </r>
  </si>
  <si>
    <r>
      <rPr>
        <sz val="9"/>
        <rFont val="Arial"/>
        <family val="2"/>
      </rPr>
      <t>Saboneteira de louca c/alca de embutir</t>
    </r>
  </si>
  <si>
    <r>
      <rPr>
        <sz val="9"/>
        <rFont val="Arial"/>
        <family val="2"/>
      </rPr>
      <t>Saboneteira de vidro para sabão líquido</t>
    </r>
  </si>
  <si>
    <r>
      <rPr>
        <sz val="9"/>
        <rFont val="Arial"/>
        <family val="2"/>
      </rPr>
      <t>Tanque pre-moldado de concreto armado sifonado c/ metais</t>
    </r>
  </si>
  <si>
    <r>
      <rPr>
        <sz val="9"/>
        <rFont val="Arial"/>
        <family val="2"/>
      </rPr>
      <t>Tanque de aco inox fixo em alv. sifonado c/ metais</t>
    </r>
  </si>
  <si>
    <r>
      <rPr>
        <sz val="9"/>
        <rFont val="Arial"/>
        <family val="2"/>
      </rPr>
      <t>Torneira boia c/ rosca 1/2" plástica</t>
    </r>
  </si>
  <si>
    <r>
      <rPr>
        <sz val="9"/>
        <rFont val="Arial"/>
        <family val="2"/>
      </rPr>
      <t>Torneira Eletrica 220 volts</t>
    </r>
  </si>
  <si>
    <r>
      <rPr>
        <sz val="9"/>
        <rFont val="Arial"/>
        <family val="2"/>
      </rPr>
      <t>Torneira de pia metalica cromada</t>
    </r>
  </si>
  <si>
    <r>
      <rPr>
        <sz val="9"/>
        <rFont val="Arial"/>
        <family val="2"/>
      </rPr>
      <t>Valvula descarga automatica 1 1/2"</t>
    </r>
  </si>
  <si>
    <r>
      <rPr>
        <sz val="9"/>
        <rFont val="Arial"/>
        <family val="2"/>
      </rPr>
      <t>Valvula descarga automatica 1 1/4"</t>
    </r>
  </si>
  <si>
    <r>
      <rPr>
        <sz val="9"/>
        <rFont val="Arial"/>
        <family val="2"/>
      </rPr>
      <t>Vaso sanitario com caixa de descarga e assento</t>
    </r>
  </si>
  <si>
    <r>
      <rPr>
        <sz val="9"/>
        <rFont val="Arial"/>
        <family val="2"/>
      </rPr>
      <t>Vaso sanitario completo c/ assento</t>
    </r>
  </si>
  <si>
    <r>
      <rPr>
        <sz val="9"/>
        <rFont val="Arial"/>
        <family val="2"/>
      </rPr>
      <t>Papeleira metalica</t>
    </r>
  </si>
  <si>
    <r>
      <rPr>
        <sz val="9"/>
        <rFont val="Arial"/>
        <family val="2"/>
      </rPr>
      <t>Valvula para lavatorio</t>
    </r>
  </si>
  <si>
    <r>
      <rPr>
        <sz val="9"/>
        <rFont val="Arial"/>
        <family val="2"/>
      </rPr>
      <t>Torneira de lavatorio temporizada 1/2"</t>
    </r>
  </si>
  <si>
    <r>
      <rPr>
        <sz val="9"/>
        <rFont val="Arial"/>
        <family val="2"/>
      </rPr>
      <t>Porta toalha de papel - cromado</t>
    </r>
  </si>
  <si>
    <r>
      <rPr>
        <sz val="9"/>
        <rFont val="Arial"/>
        <family val="2"/>
      </rPr>
      <t>Torneira Pressmatic</t>
    </r>
  </si>
  <si>
    <r>
      <rPr>
        <sz val="9"/>
        <rFont val="Arial"/>
        <family val="2"/>
      </rPr>
      <t>Lavatório com coluna sifonado c/torneira Pressmatic</t>
    </r>
  </si>
  <si>
    <r>
      <rPr>
        <sz val="9"/>
        <rFont val="Arial"/>
        <family val="2"/>
      </rPr>
      <t>Conjunto de 03 barras de apoio metálicas cromadas p/ BWC de Deficientes</t>
    </r>
  </si>
  <si>
    <r>
      <rPr>
        <sz val="9"/>
        <rFont val="Arial"/>
        <family val="2"/>
      </rPr>
      <t>CJ</t>
    </r>
  </si>
  <si>
    <r>
      <rPr>
        <sz val="9"/>
        <rFont val="Arial"/>
        <family val="2"/>
      </rPr>
      <t>Mao de obra de ponto de instalacao hidraulico</t>
    </r>
  </si>
  <si>
    <r>
      <rPr>
        <sz val="9"/>
        <rFont val="Arial"/>
        <family val="2"/>
      </rPr>
      <t>Ponto esgoto 100mm vaso sanitario</t>
    </r>
  </si>
  <si>
    <r>
      <rPr>
        <sz val="9"/>
        <rFont val="Arial"/>
        <family val="2"/>
      </rPr>
      <t>Ponto esgoto 40 mm</t>
    </r>
  </si>
  <si>
    <r>
      <rPr>
        <sz val="9"/>
        <rFont val="Arial"/>
        <family val="2"/>
      </rPr>
      <t>Ponto de esgoto 50mm</t>
    </r>
  </si>
  <si>
    <r>
      <rPr>
        <sz val="9"/>
        <rFont val="Arial"/>
        <family val="2"/>
      </rPr>
      <t>Ponto esgoto 75 mm</t>
    </r>
  </si>
  <si>
    <r>
      <rPr>
        <sz val="9"/>
        <rFont val="Arial"/>
        <family val="2"/>
      </rPr>
      <t>Ponto Hidraulico de 25 mm</t>
    </r>
  </si>
  <si>
    <r>
      <rPr>
        <sz val="9"/>
        <rFont val="Arial"/>
        <family val="2"/>
      </rPr>
      <t>Ponto sanitario (esgoto simples) 100 mm</t>
    </r>
  </si>
  <si>
    <r>
      <rPr>
        <sz val="9"/>
        <rFont val="Arial"/>
        <family val="2"/>
      </rPr>
      <t>Ponto sanitário ventilação (75mm)</t>
    </r>
  </si>
  <si>
    <r>
      <rPr>
        <sz val="9"/>
        <rFont val="Arial"/>
        <family val="2"/>
      </rPr>
      <t>Limpeza de Piso Ceramico</t>
    </r>
  </si>
  <si>
    <r>
      <rPr>
        <sz val="9"/>
        <rFont val="Arial"/>
        <family val="2"/>
      </rPr>
      <t>Limpeza de Superfície com Hidrojato</t>
    </r>
  </si>
  <si>
    <r>
      <rPr>
        <sz val="9"/>
        <rFont val="Arial"/>
        <family val="2"/>
      </rPr>
      <t>Limpeza de caixa d'água/ cisterna de 1001 a 10000L</t>
    </r>
  </si>
  <si>
    <r>
      <rPr>
        <sz val="9"/>
        <rFont val="Arial"/>
        <family val="2"/>
      </rPr>
      <t>Limpeza de fossa e sumidouro</t>
    </r>
  </si>
  <si>
    <r>
      <rPr>
        <sz val="9"/>
        <rFont val="Arial"/>
        <family val="2"/>
      </rPr>
      <t>Desmontagem de galpao provisorio</t>
    </r>
  </si>
  <si>
    <r>
      <rPr>
        <sz val="9"/>
        <rFont val="Arial"/>
        <family val="2"/>
      </rPr>
      <t>Limpeza de Revestimento Ceramico</t>
    </r>
  </si>
  <si>
    <r>
      <rPr>
        <sz val="9"/>
        <rFont val="Arial"/>
        <family val="2"/>
      </rPr>
      <t>Carga e transporte de entulho  e posterior transporte /10km</t>
    </r>
  </si>
  <si>
    <r>
      <rPr>
        <sz val="9"/>
        <rFont val="Arial"/>
        <family val="2"/>
      </rPr>
      <t>Base de areia  media</t>
    </r>
  </si>
  <si>
    <r>
      <rPr>
        <sz val="9"/>
        <rFont val="Arial"/>
        <family val="2"/>
      </rPr>
      <t>Leiva em placa colocada</t>
    </r>
  </si>
  <si>
    <r>
      <rPr>
        <sz val="9"/>
        <rFont val="Arial"/>
        <family val="2"/>
      </rPr>
      <t>Pedestal Sinalizador p/ Estacionamento- Deficiente/Idoso</t>
    </r>
  </si>
  <si>
    <r>
      <rPr>
        <sz val="9"/>
        <rFont val="Arial"/>
        <family val="2"/>
      </rPr>
      <t>Placa de Ident. de WC em Braile 21 x 10 Al.</t>
    </r>
  </si>
  <si>
    <r>
      <rPr>
        <sz val="9"/>
        <rFont val="Arial"/>
        <family val="2"/>
      </rPr>
      <t>Placa de Ident. de WC  Desenho Universal 20x15 Al.</t>
    </r>
  </si>
  <si>
    <r>
      <rPr>
        <sz val="9"/>
        <rFont val="Arial"/>
        <family val="2"/>
      </rPr>
      <t>Guarda corpo metálico c/ corrimao metálico / h= 1,10m</t>
    </r>
  </si>
  <si>
    <r>
      <rPr>
        <sz val="9"/>
        <rFont val="Arial"/>
        <family val="2"/>
      </rPr>
      <t>Alambrado de tela galvanizado malha 8 fio 12, c/ tubo galv. 2"</t>
    </r>
  </si>
  <si>
    <r>
      <rPr>
        <sz val="9"/>
        <rFont val="Arial"/>
        <family val="2"/>
      </rPr>
      <t>Arame farpado esticado sob muro 3 fios</t>
    </r>
  </si>
  <si>
    <r>
      <rPr>
        <sz val="9"/>
        <rFont val="Arial"/>
        <family val="2"/>
      </rPr>
      <t>Cerca de arame galvanizado com 8 fios altura 1,60m</t>
    </r>
  </si>
  <si>
    <r>
      <rPr>
        <sz val="9"/>
        <rFont val="Arial"/>
        <family val="2"/>
      </rPr>
      <t>Escada tipo marinheiro</t>
    </r>
  </si>
  <si>
    <r>
      <rPr>
        <sz val="9"/>
        <rFont val="Arial"/>
        <family val="2"/>
      </rPr>
      <t>Moirão de concreto 10x10x3,00m</t>
    </r>
  </si>
  <si>
    <r>
      <rPr>
        <sz val="9"/>
        <rFont val="Arial"/>
        <family val="2"/>
      </rPr>
      <t>Muro de alvenaria 15cm c/fund.em concr.rebocado e pint.</t>
    </r>
  </si>
  <si>
    <r>
      <rPr>
        <sz val="9"/>
        <rFont val="Arial"/>
        <family val="2"/>
      </rPr>
      <t>Rede de nylon para protecao com estrutura</t>
    </r>
  </si>
  <si>
    <r>
      <rPr>
        <sz val="9"/>
        <rFont val="Arial"/>
        <family val="2"/>
      </rPr>
      <t>Tela de arame galvanizado fio 12 # 8 p/ alambrado</t>
    </r>
  </si>
  <si>
    <r>
      <rPr>
        <sz val="9"/>
        <rFont val="Arial"/>
        <family val="2"/>
      </rPr>
      <t>Corrimão de aco galvanizado 2" em alvenaria</t>
    </r>
  </si>
  <si>
    <r>
      <rPr>
        <sz val="9"/>
        <rFont val="Arial"/>
        <family val="2"/>
      </rPr>
      <t>Abrigo e cavalete (1.1/4") sem medidor</t>
    </r>
  </si>
  <si>
    <r>
      <rPr>
        <sz val="9"/>
        <rFont val="Arial"/>
        <family val="2"/>
      </rPr>
      <t>Fio liso n.12 p/ cerca</t>
    </r>
  </si>
  <si>
    <t xml:space="preserve">Abrigo completo p/ 2 cilindros de gas / 45Kg/ 80 X160 X180cm </t>
  </si>
  <si>
    <t xml:space="preserve">Abrigo completo p/ 2 cilindros de gas ( 13 Kg ) </t>
  </si>
  <si>
    <t xml:space="preserve">Papeleira </t>
  </si>
  <si>
    <t>Luminaria 2x32w  fluorescente, parabolica aletas brancas completa</t>
  </si>
  <si>
    <t xml:space="preserve">Raspagem de pintura antiga </t>
  </si>
  <si>
    <t>Telhados antigos/calhas/limpeza e concerto</t>
  </si>
  <si>
    <t xml:space="preserve">Andaime  p/ fachada ate 2 pvto </t>
  </si>
  <si>
    <t xml:space="preserve">Retirada de rodape </t>
  </si>
  <si>
    <t>Corte de Piso</t>
  </si>
  <si>
    <t>C3680</t>
  </si>
  <si>
    <t xml:space="preserve">Alambrado c/ tela de PVC fio 10 \Malha de 2''x 2'' </t>
  </si>
  <si>
    <t>Item</t>
  </si>
  <si>
    <t>1.01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</si>
  <si>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</si>
  <si>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</si>
  <si>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</si>
  <si>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</si>
  <si>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</si>
  <si>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</si>
  <si>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</si>
  <si>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</si>
  <si>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</si>
  <si>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</si>
  <si>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</si>
  <si>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</si>
  <si>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</si>
  <si>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</si>
  <si>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</si>
  <si>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</si>
  <si>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</si>
  <si>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</si>
  <si>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</si>
  <si>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</si>
  <si>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</si>
  <si>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1.25</t>
  </si>
  <si>
    <t>1.28</t>
  </si>
  <si>
    <t>1.29</t>
  </si>
  <si>
    <t>1.30</t>
  </si>
  <si>
    <t>1.31</t>
  </si>
  <si>
    <t>1.32</t>
  </si>
  <si>
    <t>1.33</t>
  </si>
  <si>
    <t>1.35</t>
  </si>
  <si>
    <t>1.36</t>
  </si>
  <si>
    <t>1.37</t>
  </si>
  <si>
    <t>SubGrupo: 02 - INSTALACOES PROVISORIAS</t>
  </si>
  <si>
    <t>2.01</t>
  </si>
  <si>
    <t>2.02</t>
  </si>
  <si>
    <t>2.03</t>
  </si>
  <si>
    <t>2.04</t>
  </si>
  <si>
    <t>2.05</t>
  </si>
  <si>
    <t>2.06</t>
  </si>
  <si>
    <t>SubGrupo: 03 - LIMPEZA DO TERRENO</t>
  </si>
  <si>
    <t>SubGrupo: 04 - TRANSPORTES</t>
  </si>
  <si>
    <t>4.01</t>
  </si>
  <si>
    <t>4.02</t>
  </si>
  <si>
    <t>4.03</t>
  </si>
  <si>
    <t>SubGrupo: 05 - TRABALHOS EM TERRA</t>
  </si>
  <si>
    <t>5.01</t>
  </si>
  <si>
    <t>5.02</t>
  </si>
  <si>
    <t>5.03</t>
  </si>
  <si>
    <t>5.04</t>
  </si>
  <si>
    <t>5.05</t>
  </si>
  <si>
    <t>5.06</t>
  </si>
  <si>
    <t>5.07</t>
  </si>
  <si>
    <t>5.08</t>
  </si>
  <si>
    <t>5.09</t>
  </si>
  <si>
    <t>6.01</t>
  </si>
  <si>
    <t>SubGrupo: 07 - Esgotamento, Rebaixamneto lencol dagua</t>
  </si>
  <si>
    <t>7.03</t>
  </si>
  <si>
    <t>SubGrupo: 08 - Fundacoes Profundas</t>
  </si>
  <si>
    <t>8.04</t>
  </si>
  <si>
    <t>8.05</t>
  </si>
  <si>
    <t>8.06</t>
  </si>
  <si>
    <t>SubGrupo: 06 - LOCACAO DA OBRA</t>
  </si>
  <si>
    <t>SubGrupo: 09 - Fundacoes Superficiais</t>
  </si>
  <si>
    <t>9.01</t>
  </si>
  <si>
    <t>9.02</t>
  </si>
  <si>
    <t>9.03</t>
  </si>
  <si>
    <t>9.04</t>
  </si>
  <si>
    <t>9.08</t>
  </si>
  <si>
    <t>9.10</t>
  </si>
  <si>
    <t>SubGrupo: 10 - Obras de Contencao</t>
  </si>
  <si>
    <t>10.01</t>
  </si>
  <si>
    <t>SubGrupo: 11 - CONCRETO ARMADO</t>
  </si>
  <si>
    <t>11.01</t>
  </si>
  <si>
    <t>11.02</t>
  </si>
  <si>
    <t>11.03</t>
  </si>
  <si>
    <t>11.04</t>
  </si>
  <si>
    <t>11.05</t>
  </si>
  <si>
    <t>11.06</t>
  </si>
  <si>
    <t>11.07</t>
  </si>
  <si>
    <t>11.08</t>
  </si>
  <si>
    <t>11.09</t>
  </si>
  <si>
    <t>11.10</t>
  </si>
  <si>
    <t>11.11</t>
  </si>
  <si>
    <t>11.12</t>
  </si>
  <si>
    <t>11.13</t>
  </si>
  <si>
    <t>11.14</t>
  </si>
  <si>
    <t>11.15</t>
  </si>
  <si>
    <t>11.16</t>
  </si>
  <si>
    <t>11.18</t>
  </si>
  <si>
    <t>11.19</t>
  </si>
  <si>
    <t>SubGrupo: 12 - ESTRUTURAS ESPECIAIS</t>
  </si>
  <si>
    <t>12.01</t>
  </si>
  <si>
    <t>12.02</t>
  </si>
  <si>
    <t>SubGrupo: 13 - TRATAMENTOS ESPECIAIS</t>
  </si>
  <si>
    <t>13.01</t>
  </si>
  <si>
    <t>13.02</t>
  </si>
  <si>
    <t>SubGrupo: 14 - Paredes e Elementos Divisorios</t>
  </si>
  <si>
    <t>14.01</t>
  </si>
  <si>
    <t>14.02</t>
  </si>
  <si>
    <t>14.06</t>
  </si>
  <si>
    <t>14.07</t>
  </si>
  <si>
    <t>SubGrupo: 15 - Esquadrias, Peitoris, Ferragens</t>
  </si>
  <si>
    <t>15.01</t>
  </si>
  <si>
    <t>15.02</t>
  </si>
  <si>
    <t>15.03</t>
  </si>
  <si>
    <t>15.04</t>
  </si>
  <si>
    <t>15.05</t>
  </si>
  <si>
    <t>15.06</t>
  </si>
  <si>
    <t>15.07</t>
  </si>
  <si>
    <t>15.08</t>
  </si>
  <si>
    <t>15.09</t>
  </si>
  <si>
    <t>15.10</t>
  </si>
  <si>
    <t>15.11</t>
  </si>
  <si>
    <t>15.12</t>
  </si>
  <si>
    <t>15.13</t>
  </si>
  <si>
    <t>15.14</t>
  </si>
  <si>
    <t>15.15</t>
  </si>
  <si>
    <t>15.16</t>
  </si>
  <si>
    <t>15.17</t>
  </si>
  <si>
    <t>15.18</t>
  </si>
  <si>
    <t>15.19</t>
  </si>
  <si>
    <t>15.21</t>
  </si>
  <si>
    <t>15.22</t>
  </si>
  <si>
    <t>SubGrupo: 16 - Vidros e Plasticos</t>
  </si>
  <si>
    <t>16.01</t>
  </si>
  <si>
    <t>16.02</t>
  </si>
  <si>
    <t>16.03</t>
  </si>
  <si>
    <t>16.04</t>
  </si>
  <si>
    <t>16.05</t>
  </si>
  <si>
    <t>16.07</t>
  </si>
  <si>
    <t>16.08</t>
  </si>
  <si>
    <t>SubGrupo: 17 - Estruturas de cobertura em madeira</t>
  </si>
  <si>
    <t>SubGrupo: 18 - Estrutura de Cobertura Metalica e Aluminio</t>
  </si>
  <si>
    <t>18.01</t>
  </si>
  <si>
    <t>17.01</t>
  </si>
  <si>
    <t>18.02</t>
  </si>
  <si>
    <t>SubGrupo: 19 - Telhamento Ceramico</t>
  </si>
  <si>
    <t>19.01</t>
  </si>
  <si>
    <t>19.02</t>
  </si>
  <si>
    <t>19.03</t>
  </si>
  <si>
    <t>19.04</t>
  </si>
  <si>
    <t>19.05</t>
  </si>
  <si>
    <t>19.07</t>
  </si>
  <si>
    <t>SubGrupo: 20 - Telhamneto Metalico</t>
  </si>
  <si>
    <t>SubGrupo: 21 - TELHAMENTOS DE PVC/FIBRAS</t>
  </si>
  <si>
    <t>SubGrupo: 22 - CALHAS  CONDUTORES</t>
  </si>
  <si>
    <t>22.01</t>
  </si>
  <si>
    <t>22.02</t>
  </si>
  <si>
    <t>22.03</t>
  </si>
  <si>
    <t>SubGrupo:23 - REFORMA DE ESTRUTURAS E TELHAMENTOS</t>
  </si>
  <si>
    <t>23.01</t>
  </si>
  <si>
    <t>23.02</t>
  </si>
  <si>
    <t>23.03</t>
  </si>
  <si>
    <t>23.05</t>
  </si>
  <si>
    <t>23.07</t>
  </si>
  <si>
    <t>23.08</t>
  </si>
  <si>
    <t>SubGrupo: 24 - ACESSORIOS E ACABAMENTOS</t>
  </si>
  <si>
    <t>24.01</t>
  </si>
  <si>
    <t>24.02</t>
  </si>
  <si>
    <t>SubGrupo: 25 - TRATAMENTOS ESPECIAIS</t>
  </si>
  <si>
    <t>25.01</t>
  </si>
  <si>
    <t>SubGrupo: 26 - Revestimentos</t>
  </si>
  <si>
    <t>26.01</t>
  </si>
  <si>
    <t>26.02</t>
  </si>
  <si>
    <t>26.03</t>
  </si>
  <si>
    <t>26.04</t>
  </si>
  <si>
    <t>26.05</t>
  </si>
  <si>
    <t>26.06</t>
  </si>
  <si>
    <t>26.08</t>
  </si>
  <si>
    <t>26.09</t>
  </si>
  <si>
    <t>SubGrupo: 27 - Forros e Elementos Decorativos</t>
  </si>
  <si>
    <t>27.01</t>
  </si>
  <si>
    <t>27.02</t>
  </si>
  <si>
    <t>27.03</t>
  </si>
  <si>
    <t>27.04</t>
  </si>
  <si>
    <t>SubGrupo: 28 - Pintura</t>
  </si>
  <si>
    <t>28.01</t>
  </si>
  <si>
    <t>28.02</t>
  </si>
  <si>
    <t>28.03</t>
  </si>
  <si>
    <t>28.04</t>
  </si>
  <si>
    <t>28.06</t>
  </si>
  <si>
    <t>28.07</t>
  </si>
  <si>
    <t>28.09</t>
  </si>
  <si>
    <t>28.10</t>
  </si>
  <si>
    <t>SubGrupo: 29 - Impermeabilizacao</t>
  </si>
  <si>
    <t>29.01</t>
  </si>
  <si>
    <t>29.02</t>
  </si>
  <si>
    <t>29.03</t>
  </si>
  <si>
    <t>29.04</t>
  </si>
  <si>
    <t>SubGrupo: 30 - PAVIMENTACOES COM CERAMICAS</t>
  </si>
  <si>
    <t>30.02</t>
  </si>
  <si>
    <t>30.03</t>
  </si>
  <si>
    <t>30.04</t>
  </si>
  <si>
    <t>30.05</t>
  </si>
  <si>
    <t>SubGrupo: 31 - RODAPES, SOLEIRAS</t>
  </si>
  <si>
    <t>31.01</t>
  </si>
  <si>
    <t>31.02</t>
  </si>
  <si>
    <t>31.03</t>
  </si>
  <si>
    <t>32.01</t>
  </si>
  <si>
    <t>SubGrupo: 32 - CIMENTADOS E CALCAMENTOS</t>
  </si>
  <si>
    <t>32.02</t>
  </si>
  <si>
    <t>32.03</t>
  </si>
  <si>
    <t>32.04</t>
  </si>
  <si>
    <t>32.05</t>
  </si>
  <si>
    <t>32.07</t>
  </si>
  <si>
    <t>32.08</t>
  </si>
  <si>
    <t>32.09</t>
  </si>
  <si>
    <t>SubGrupo: 33 - ELETRODUTOS E CONEXOES</t>
  </si>
  <si>
    <t>33.02</t>
  </si>
  <si>
    <t>33.05</t>
  </si>
  <si>
    <t>33.06</t>
  </si>
  <si>
    <t>33.07</t>
  </si>
  <si>
    <t>33.10</t>
  </si>
  <si>
    <t>33.11</t>
  </si>
  <si>
    <t>33.12</t>
  </si>
  <si>
    <t>33.13</t>
  </si>
  <si>
    <t>33.14</t>
  </si>
  <si>
    <t>33.15</t>
  </si>
  <si>
    <t>33.16</t>
  </si>
  <si>
    <t>33.17</t>
  </si>
  <si>
    <t>33.18</t>
  </si>
  <si>
    <t>33.19</t>
  </si>
  <si>
    <t>33.20</t>
  </si>
  <si>
    <t>33.21</t>
  </si>
  <si>
    <t>33.22</t>
  </si>
  <si>
    <t>33.23</t>
  </si>
  <si>
    <t>33.24</t>
  </si>
  <si>
    <t>33.25</t>
  </si>
  <si>
    <t>33.26</t>
  </si>
  <si>
    <t>33.27</t>
  </si>
  <si>
    <t>33.28</t>
  </si>
  <si>
    <t>33.29</t>
  </si>
  <si>
    <t>33.30</t>
  </si>
  <si>
    <t>33.31</t>
  </si>
  <si>
    <t>33.32</t>
  </si>
  <si>
    <t>33.33</t>
  </si>
  <si>
    <t>33.34</t>
  </si>
  <si>
    <t>33.35</t>
  </si>
  <si>
    <t>33.36</t>
  </si>
  <si>
    <t>33.37</t>
  </si>
  <si>
    <t>33.38</t>
  </si>
  <si>
    <t>33.39</t>
  </si>
  <si>
    <t>33.40</t>
  </si>
  <si>
    <t>33.41</t>
  </si>
  <si>
    <t>33.42</t>
  </si>
  <si>
    <t>33.43</t>
  </si>
  <si>
    <t>33.44</t>
  </si>
  <si>
    <t>33.45</t>
  </si>
  <si>
    <t>33.46</t>
  </si>
  <si>
    <t>33.47</t>
  </si>
  <si>
    <t>33.48</t>
  </si>
  <si>
    <t>33.49</t>
  </si>
  <si>
    <t>33.50</t>
  </si>
  <si>
    <t>33.51</t>
  </si>
  <si>
    <t>33.52</t>
  </si>
  <si>
    <t>33.53</t>
  </si>
  <si>
    <t>33.54</t>
  </si>
  <si>
    <t>33.55</t>
  </si>
  <si>
    <t>33.56</t>
  </si>
  <si>
    <t>33.57</t>
  </si>
  <si>
    <t>33.58</t>
  </si>
  <si>
    <t>33.59</t>
  </si>
  <si>
    <t>33.60</t>
  </si>
  <si>
    <t>33.61</t>
  </si>
  <si>
    <t>33.62</t>
  </si>
  <si>
    <t>33.63</t>
  </si>
  <si>
    <t>33.64</t>
  </si>
  <si>
    <t>33.65</t>
  </si>
  <si>
    <t>33.66</t>
  </si>
  <si>
    <t>33.67</t>
  </si>
  <si>
    <t>33.68</t>
  </si>
  <si>
    <t>33.69</t>
  </si>
  <si>
    <t>33.70</t>
  </si>
  <si>
    <t>SubGrupo: 34 - FIOS E CABOS</t>
  </si>
  <si>
    <t>34.01</t>
  </si>
  <si>
    <t>34.03</t>
  </si>
  <si>
    <t>34.04</t>
  </si>
  <si>
    <t>34.05</t>
  </si>
  <si>
    <t>34.06</t>
  </si>
  <si>
    <t>34.07</t>
  </si>
  <si>
    <t>34.08</t>
  </si>
  <si>
    <t>34.09</t>
  </si>
  <si>
    <t>34.10</t>
  </si>
  <si>
    <t>34.11</t>
  </si>
  <si>
    <t>34.12</t>
  </si>
  <si>
    <t>34.13</t>
  </si>
  <si>
    <t>34.14</t>
  </si>
  <si>
    <t>34.15</t>
  </si>
  <si>
    <t>SubGrupo: 35 - CAIXAS E QUADROS</t>
  </si>
  <si>
    <t>35.01</t>
  </si>
  <si>
    <t>35.02</t>
  </si>
  <si>
    <t>35.03</t>
  </si>
  <si>
    <t>35.04</t>
  </si>
  <si>
    <t>35.05</t>
  </si>
  <si>
    <t>35.06</t>
  </si>
  <si>
    <t>35.07</t>
  </si>
  <si>
    <t>35.08</t>
  </si>
  <si>
    <t>36.01</t>
  </si>
  <si>
    <t>SubGrupo:36 - CHAVES,DISJUNTORES,FUSIVEIS,TOMADAS,INTERRUPTORES</t>
  </si>
  <si>
    <t>36.02</t>
  </si>
  <si>
    <t>36.03</t>
  </si>
  <si>
    <t>36.04</t>
  </si>
  <si>
    <t>36.05</t>
  </si>
  <si>
    <t>36.06</t>
  </si>
  <si>
    <t>36.07</t>
  </si>
  <si>
    <t>36.08</t>
  </si>
  <si>
    <t>36.09</t>
  </si>
  <si>
    <t>36.10</t>
  </si>
  <si>
    <t>36.11</t>
  </si>
  <si>
    <t>36.12</t>
  </si>
  <si>
    <t>36.13</t>
  </si>
  <si>
    <t>36.14</t>
  </si>
  <si>
    <t>36.15</t>
  </si>
  <si>
    <t>36.16</t>
  </si>
  <si>
    <t>36.17</t>
  </si>
  <si>
    <t>36.18</t>
  </si>
  <si>
    <t>36.19</t>
  </si>
  <si>
    <t>36.20</t>
  </si>
  <si>
    <t>36.21</t>
  </si>
  <si>
    <t>36.22</t>
  </si>
  <si>
    <t>36.23</t>
  </si>
  <si>
    <t>36.24</t>
  </si>
  <si>
    <t>36.25</t>
  </si>
  <si>
    <t>36.26</t>
  </si>
  <si>
    <t>36.27</t>
  </si>
  <si>
    <t>36.28</t>
  </si>
  <si>
    <t>36.29</t>
  </si>
  <si>
    <t>36.30</t>
  </si>
  <si>
    <t>36.31</t>
  </si>
  <si>
    <t>36.32</t>
  </si>
  <si>
    <t>36.33</t>
  </si>
  <si>
    <t>36.34</t>
  </si>
  <si>
    <t>36.35</t>
  </si>
  <si>
    <t>36.36</t>
  </si>
  <si>
    <t>36.37</t>
  </si>
  <si>
    <t>36.38</t>
  </si>
  <si>
    <t>36.39</t>
  </si>
  <si>
    <t>36.40</t>
  </si>
  <si>
    <t>36.41</t>
  </si>
  <si>
    <t>36.42</t>
  </si>
  <si>
    <t>36.43</t>
  </si>
  <si>
    <t>36.44</t>
  </si>
  <si>
    <t>36.45</t>
  </si>
  <si>
    <t>36.46</t>
  </si>
  <si>
    <t>36.47</t>
  </si>
  <si>
    <t>36.48</t>
  </si>
  <si>
    <t>36.49</t>
  </si>
  <si>
    <t>36.50</t>
  </si>
  <si>
    <t>36.51</t>
  </si>
  <si>
    <t>36.52</t>
  </si>
  <si>
    <t>36.53</t>
  </si>
  <si>
    <t>36.54</t>
  </si>
  <si>
    <t>36.55</t>
  </si>
  <si>
    <t>36.56</t>
  </si>
  <si>
    <t>36.57</t>
  </si>
  <si>
    <t>36.58</t>
  </si>
  <si>
    <t>36.59</t>
  </si>
  <si>
    <t>36.60</t>
  </si>
  <si>
    <t>36.61</t>
  </si>
  <si>
    <t>36.62</t>
  </si>
  <si>
    <t>36.63</t>
  </si>
  <si>
    <t>36.64</t>
  </si>
  <si>
    <t>36.65</t>
  </si>
  <si>
    <t>36.66</t>
  </si>
  <si>
    <t>36.67</t>
  </si>
  <si>
    <t>SubGrupo: 37 - ACESSORIOS E EQUIPAMENTOS PARA ILUMINACAO</t>
  </si>
  <si>
    <t>37.01</t>
  </si>
  <si>
    <t>37.02</t>
  </si>
  <si>
    <t>37.03</t>
  </si>
  <si>
    <t>37.06</t>
  </si>
  <si>
    <t>37.07</t>
  </si>
  <si>
    <t>37.08</t>
  </si>
  <si>
    <t>37.09</t>
  </si>
  <si>
    <t>37.10</t>
  </si>
  <si>
    <t>37.11</t>
  </si>
  <si>
    <t>37.12</t>
  </si>
  <si>
    <t>37.14</t>
  </si>
  <si>
    <t>37.15</t>
  </si>
  <si>
    <t>37.16</t>
  </si>
  <si>
    <t>37.17</t>
  </si>
  <si>
    <t>37.18</t>
  </si>
  <si>
    <t>37.19</t>
  </si>
  <si>
    <t>37.20</t>
  </si>
  <si>
    <t>37.21</t>
  </si>
  <si>
    <t>37.22</t>
  </si>
  <si>
    <t>37.23</t>
  </si>
  <si>
    <t>37.24</t>
  </si>
  <si>
    <t>37.25</t>
  </si>
  <si>
    <t>37.26</t>
  </si>
  <si>
    <t>37.27</t>
  </si>
  <si>
    <t>SubGrupo: 38 - ALTA TENSAO</t>
  </si>
  <si>
    <t>38.01</t>
  </si>
  <si>
    <t>38.02</t>
  </si>
  <si>
    <t>SubGrupo: 39 - BAIXA TENSAO</t>
  </si>
  <si>
    <t>39.01</t>
  </si>
  <si>
    <t>39.02</t>
  </si>
  <si>
    <t>39.03</t>
  </si>
  <si>
    <t>39.04</t>
  </si>
  <si>
    <t>SubGrupo: 40 - PONTOS ELETRICOS</t>
  </si>
  <si>
    <t>40.01</t>
  </si>
  <si>
    <t>40.02</t>
  </si>
  <si>
    <t>40.03</t>
  </si>
  <si>
    <t>40.04</t>
  </si>
  <si>
    <t>SubGrupo: 41 - TELEFONIA</t>
  </si>
  <si>
    <t>41.01</t>
  </si>
  <si>
    <t>41.02</t>
  </si>
  <si>
    <t>41.03</t>
  </si>
  <si>
    <t>41.04</t>
  </si>
  <si>
    <t>SubGrupo: 42 - PROTECAO ATMOSFERICA</t>
  </si>
  <si>
    <t>42.01</t>
  </si>
  <si>
    <t>42.02</t>
  </si>
  <si>
    <t>42.03</t>
  </si>
  <si>
    <t>42.04</t>
  </si>
  <si>
    <t>42.05</t>
  </si>
  <si>
    <t>42.06</t>
  </si>
  <si>
    <t>42.07</t>
  </si>
  <si>
    <t>42.08</t>
  </si>
  <si>
    <t>42.09</t>
  </si>
  <si>
    <t>42.10</t>
  </si>
  <si>
    <t>42.11</t>
  </si>
  <si>
    <t>42.12</t>
  </si>
  <si>
    <t>42.13</t>
  </si>
  <si>
    <t>42.14</t>
  </si>
  <si>
    <t>42.15</t>
  </si>
  <si>
    <t>42.16</t>
  </si>
  <si>
    <t>42.17</t>
  </si>
  <si>
    <t>42.18</t>
  </si>
  <si>
    <t>42.19</t>
  </si>
  <si>
    <t>42.20</t>
  </si>
  <si>
    <t>42.21</t>
  </si>
  <si>
    <t>42.22</t>
  </si>
  <si>
    <t>42.23</t>
  </si>
  <si>
    <t>42.24</t>
  </si>
  <si>
    <t>42.25</t>
  </si>
  <si>
    <t>42.26</t>
  </si>
  <si>
    <t>42.27</t>
  </si>
  <si>
    <t>42.28</t>
  </si>
  <si>
    <t>42.29</t>
  </si>
  <si>
    <t>42.30</t>
  </si>
  <si>
    <t>42.31</t>
  </si>
  <si>
    <t>42.32</t>
  </si>
  <si>
    <t>42.33</t>
  </si>
  <si>
    <t>SubGrupo: 43 - INSTALACAO DE AGUA</t>
  </si>
  <si>
    <t>43.01</t>
  </si>
  <si>
    <t>43.03</t>
  </si>
  <si>
    <t>43.04</t>
  </si>
  <si>
    <t>43.05</t>
  </si>
  <si>
    <t>43.07</t>
  </si>
  <si>
    <t>43.08</t>
  </si>
  <si>
    <t>43.09</t>
  </si>
  <si>
    <t>43.10</t>
  </si>
  <si>
    <t>43.11</t>
  </si>
  <si>
    <t>43.12</t>
  </si>
  <si>
    <t>43.13</t>
  </si>
  <si>
    <t>43.14</t>
  </si>
  <si>
    <t>43.15</t>
  </si>
  <si>
    <t>43.16</t>
  </si>
  <si>
    <t>43.17</t>
  </si>
  <si>
    <t>43.18</t>
  </si>
  <si>
    <t>43.19</t>
  </si>
  <si>
    <t>43.20</t>
  </si>
  <si>
    <t>43.21</t>
  </si>
  <si>
    <t>43.22</t>
  </si>
  <si>
    <t>43.23</t>
  </si>
  <si>
    <t>43.24</t>
  </si>
  <si>
    <t>43.25</t>
  </si>
  <si>
    <t>43.26</t>
  </si>
  <si>
    <t>43.27</t>
  </si>
  <si>
    <t>43.28</t>
  </si>
  <si>
    <t>43.29</t>
  </si>
  <si>
    <t>43.30</t>
  </si>
  <si>
    <t>43.31</t>
  </si>
  <si>
    <t>43.32</t>
  </si>
  <si>
    <t>43.33</t>
  </si>
  <si>
    <t>43.34</t>
  </si>
  <si>
    <t>43.35</t>
  </si>
  <si>
    <t>43.36</t>
  </si>
  <si>
    <t>43.37</t>
  </si>
  <si>
    <t>43.38</t>
  </si>
  <si>
    <t>43.39</t>
  </si>
  <si>
    <t>43.40</t>
  </si>
  <si>
    <t>43.41</t>
  </si>
  <si>
    <t>43.42</t>
  </si>
  <si>
    <t>43.43</t>
  </si>
  <si>
    <t>43.44</t>
  </si>
  <si>
    <t>43.45</t>
  </si>
  <si>
    <t>43.46</t>
  </si>
  <si>
    <t>43.47</t>
  </si>
  <si>
    <t>43.48</t>
  </si>
  <si>
    <t>43.49</t>
  </si>
  <si>
    <t>43.50</t>
  </si>
  <si>
    <t>43.51</t>
  </si>
  <si>
    <t>43.52</t>
  </si>
  <si>
    <t>43.53</t>
  </si>
  <si>
    <t>43.54</t>
  </si>
  <si>
    <t>43.55</t>
  </si>
  <si>
    <t>43.57</t>
  </si>
  <si>
    <t>43.58</t>
  </si>
  <si>
    <t>43.59</t>
  </si>
  <si>
    <t>43.60</t>
  </si>
  <si>
    <t>43.61</t>
  </si>
  <si>
    <t>43.62</t>
  </si>
  <si>
    <t>43.63</t>
  </si>
  <si>
    <t>43.64</t>
  </si>
  <si>
    <t>43.65</t>
  </si>
  <si>
    <t>43.66</t>
  </si>
  <si>
    <t>43.67</t>
  </si>
  <si>
    <t>43.68</t>
  </si>
  <si>
    <t>43.69</t>
  </si>
  <si>
    <t>43.71</t>
  </si>
  <si>
    <t>43.72</t>
  </si>
  <si>
    <t>43.73</t>
  </si>
  <si>
    <t>43.74</t>
  </si>
  <si>
    <t>43.75</t>
  </si>
  <si>
    <t>43.76</t>
  </si>
  <si>
    <t>43.77</t>
  </si>
  <si>
    <t>43.78</t>
  </si>
  <si>
    <t>43.79</t>
  </si>
  <si>
    <t>43.80</t>
  </si>
  <si>
    <t>43.81</t>
  </si>
  <si>
    <t>43.82</t>
  </si>
  <si>
    <t>43.83</t>
  </si>
  <si>
    <t>43.84</t>
  </si>
  <si>
    <t>43.85</t>
  </si>
  <si>
    <t>43.86</t>
  </si>
  <si>
    <t>43.87</t>
  </si>
  <si>
    <t>43.88</t>
  </si>
  <si>
    <t>43.89</t>
  </si>
  <si>
    <t>SubGrupo: 44 - INSTALACAO DE ESGOTO</t>
  </si>
  <si>
    <t>44.01</t>
  </si>
  <si>
    <t>44.02</t>
  </si>
  <si>
    <t>44.03</t>
  </si>
  <si>
    <t>44.04</t>
  </si>
  <si>
    <t>44.05</t>
  </si>
  <si>
    <t>44.06</t>
  </si>
  <si>
    <t>44.07</t>
  </si>
  <si>
    <t>44.08</t>
  </si>
  <si>
    <t>44.09</t>
  </si>
  <si>
    <t>44.10</t>
  </si>
  <si>
    <t>44.11</t>
  </si>
  <si>
    <t>44.12</t>
  </si>
  <si>
    <t>44.13</t>
  </si>
  <si>
    <t>44.14</t>
  </si>
  <si>
    <t>44.15</t>
  </si>
  <si>
    <t>44.16</t>
  </si>
  <si>
    <t>44.17</t>
  </si>
  <si>
    <t>44.18</t>
  </si>
  <si>
    <t>44.19</t>
  </si>
  <si>
    <t>44.20</t>
  </si>
  <si>
    <t>44.21</t>
  </si>
  <si>
    <t>44.22</t>
  </si>
  <si>
    <t>44.23</t>
  </si>
  <si>
    <t>44.24</t>
  </si>
  <si>
    <t>44.25</t>
  </si>
  <si>
    <t>44.26</t>
  </si>
  <si>
    <t>44.27</t>
  </si>
  <si>
    <t>44.28</t>
  </si>
  <si>
    <t>44.29</t>
  </si>
  <si>
    <t>44.30</t>
  </si>
  <si>
    <t>44.31</t>
  </si>
  <si>
    <t>44.32</t>
  </si>
  <si>
    <t>44.33</t>
  </si>
  <si>
    <t>44.34</t>
  </si>
  <si>
    <t>44.35</t>
  </si>
  <si>
    <t>44.36</t>
  </si>
  <si>
    <t>44.37</t>
  </si>
  <si>
    <t>44.38</t>
  </si>
  <si>
    <t>44.39</t>
  </si>
  <si>
    <t>44.40</t>
  </si>
  <si>
    <t>44.41</t>
  </si>
  <si>
    <t>44.42</t>
  </si>
  <si>
    <t>44.43</t>
  </si>
  <si>
    <t>44.44</t>
  </si>
  <si>
    <t>44.45</t>
  </si>
  <si>
    <t>44.46</t>
  </si>
  <si>
    <t>44.47</t>
  </si>
  <si>
    <t>44.48</t>
  </si>
  <si>
    <t>44.49</t>
  </si>
  <si>
    <t>44.50</t>
  </si>
  <si>
    <t>44.51</t>
  </si>
  <si>
    <t>44.52</t>
  </si>
  <si>
    <t>44.53</t>
  </si>
  <si>
    <t>44.54</t>
  </si>
  <si>
    <t>44.55</t>
  </si>
  <si>
    <t>44.56</t>
  </si>
  <si>
    <t>44.57</t>
  </si>
  <si>
    <t>44.58</t>
  </si>
  <si>
    <t>44.59</t>
  </si>
  <si>
    <t>44.60</t>
  </si>
  <si>
    <t>44.61</t>
  </si>
  <si>
    <t>44.62</t>
  </si>
  <si>
    <t>44.63</t>
  </si>
  <si>
    <t>44.64</t>
  </si>
  <si>
    <t>44.65</t>
  </si>
  <si>
    <t>44.66</t>
  </si>
  <si>
    <t>44.67</t>
  </si>
  <si>
    <t>44.68</t>
  </si>
  <si>
    <t>44.69</t>
  </si>
  <si>
    <t>44.70</t>
  </si>
  <si>
    <t>44.71</t>
  </si>
  <si>
    <t>44.72</t>
  </si>
  <si>
    <t>44.73</t>
  </si>
  <si>
    <t>44.74</t>
  </si>
  <si>
    <t>44.75</t>
  </si>
  <si>
    <t>44.76</t>
  </si>
  <si>
    <t>44.77</t>
  </si>
  <si>
    <t>SubGrupo:45 - INSTALACAO DE INCENDIO</t>
  </si>
  <si>
    <t>45.01</t>
  </si>
  <si>
    <t>45.02</t>
  </si>
  <si>
    <t>45.03</t>
  </si>
  <si>
    <t>45.04</t>
  </si>
  <si>
    <t>45.05</t>
  </si>
  <si>
    <t>45.06</t>
  </si>
  <si>
    <t>45.07</t>
  </si>
  <si>
    <t>45.08</t>
  </si>
  <si>
    <t>45.09</t>
  </si>
  <si>
    <t>45.10</t>
  </si>
  <si>
    <t>45.11</t>
  </si>
  <si>
    <t>45.12</t>
  </si>
  <si>
    <t>45.13</t>
  </si>
  <si>
    <t>45.14</t>
  </si>
  <si>
    <t>45.15</t>
  </si>
  <si>
    <t>45.16</t>
  </si>
  <si>
    <t>45.17</t>
  </si>
  <si>
    <t>45.18</t>
  </si>
  <si>
    <t>SubGrupo: 46 - EQUIPAMENTOS HIDRO-SANITARIOS</t>
  </si>
  <si>
    <t>46.01</t>
  </si>
  <si>
    <t>46.08</t>
  </si>
  <si>
    <t>46.28</t>
  </si>
  <si>
    <t>46.03</t>
  </si>
  <si>
    <t>46.07</t>
  </si>
  <si>
    <t>46.10</t>
  </si>
  <si>
    <t>46.11</t>
  </si>
  <si>
    <t>46.12</t>
  </si>
  <si>
    <t>46.13</t>
  </si>
  <si>
    <t>46.17</t>
  </si>
  <si>
    <t>46.18</t>
  </si>
  <si>
    <t>46.20</t>
  </si>
  <si>
    <t>46.09</t>
  </si>
  <si>
    <t>46.14</t>
  </si>
  <si>
    <t>46.15</t>
  </si>
  <si>
    <t>46.19</t>
  </si>
  <si>
    <t>46.22</t>
  </si>
  <si>
    <t>46.23</t>
  </si>
  <si>
    <t>46.24</t>
  </si>
  <si>
    <t>46.25</t>
  </si>
  <si>
    <t>46.26</t>
  </si>
  <si>
    <t>46.27</t>
  </si>
  <si>
    <t>46.29</t>
  </si>
  <si>
    <t>46.30</t>
  </si>
  <si>
    <t>46.31</t>
  </si>
  <si>
    <t>46.32</t>
  </si>
  <si>
    <t>46.33</t>
  </si>
  <si>
    <t>46.34</t>
  </si>
  <si>
    <t>46.35</t>
  </si>
  <si>
    <t>46.36</t>
  </si>
  <si>
    <t>46.37</t>
  </si>
  <si>
    <t>46.38</t>
  </si>
  <si>
    <t>46.39</t>
  </si>
  <si>
    <t>46.40</t>
  </si>
  <si>
    <t>46.41</t>
  </si>
  <si>
    <t>46.42</t>
  </si>
  <si>
    <t>46.43</t>
  </si>
  <si>
    <t>SubGrupo: 47 - PONTOS HIDRAULICOS</t>
  </si>
  <si>
    <t>47.01</t>
  </si>
  <si>
    <t>47.02</t>
  </si>
  <si>
    <t>47.03</t>
  </si>
  <si>
    <t>47.04</t>
  </si>
  <si>
    <t>47.05</t>
  </si>
  <si>
    <t>47.06</t>
  </si>
  <si>
    <t>47.07</t>
  </si>
  <si>
    <t>47.08</t>
  </si>
  <si>
    <t>SubGrupo: 48 - CALAFETE E LIMPEZA</t>
  </si>
  <si>
    <t>48.01</t>
  </si>
  <si>
    <t>48.02</t>
  </si>
  <si>
    <t>48.03</t>
  </si>
  <si>
    <t>48.04</t>
  </si>
  <si>
    <t>48.05</t>
  </si>
  <si>
    <t>48.06</t>
  </si>
  <si>
    <t>48.07</t>
  </si>
  <si>
    <t>SubGrupo:49 - COMPLENTACAO ARTISTICA E PAISAGISMO</t>
  </si>
  <si>
    <t>49.01</t>
  </si>
  <si>
    <t>49.02</t>
  </si>
  <si>
    <t>SubGrupo: 50 - OBRAS COMPLEMENTARES</t>
  </si>
  <si>
    <t>50.01</t>
  </si>
  <si>
    <t>50.02</t>
  </si>
  <si>
    <t>50.03</t>
  </si>
  <si>
    <t>50.04</t>
  </si>
  <si>
    <t>50.05</t>
  </si>
  <si>
    <t>50.06</t>
  </si>
  <si>
    <t>50.07</t>
  </si>
  <si>
    <t>50.08</t>
  </si>
  <si>
    <t>50.09</t>
  </si>
  <si>
    <t>50.10</t>
  </si>
  <si>
    <t>50.11</t>
  </si>
  <si>
    <t>50.12</t>
  </si>
  <si>
    <t>50.13</t>
  </si>
  <si>
    <t>50.14</t>
  </si>
  <si>
    <t>50.15</t>
  </si>
  <si>
    <t>50.16</t>
  </si>
  <si>
    <t>50.17</t>
  </si>
  <si>
    <t xml:space="preserve">Roda Forro de PVC </t>
  </si>
  <si>
    <t>Pintura Esmalte sintético  - 2d + fundo</t>
  </si>
  <si>
    <t>Lâmpada Tubular de LED 15W Colocada</t>
  </si>
  <si>
    <t xml:space="preserve">Luminária de iluminação emergencia </t>
  </si>
  <si>
    <t xml:space="preserve">Piso ceramico Extra antiderrapante PEI-5 c/Argamassa </t>
  </si>
  <si>
    <t>Tomada 2 polos+terra, 10 A /250 V</t>
  </si>
  <si>
    <t>Caixa incendio 60x90x17</t>
  </si>
  <si>
    <t>Caixa de alvenaria 60cm x 60cm x 125 cm c/ tampa</t>
  </si>
  <si>
    <t>Quantidade</t>
  </si>
  <si>
    <t xml:space="preserve">Forma de madeira </t>
  </si>
  <si>
    <t>1.02</t>
  </si>
  <si>
    <t>1.24</t>
  </si>
  <si>
    <t>1.26</t>
  </si>
  <si>
    <t>1.27</t>
  </si>
  <si>
    <t>1.34</t>
  </si>
  <si>
    <t>3.03</t>
  </si>
  <si>
    <t>7.01</t>
  </si>
  <si>
    <t>7.02</t>
  </si>
  <si>
    <t>7.05</t>
  </si>
  <si>
    <t>8.01</t>
  </si>
  <si>
    <t>8.02</t>
  </si>
  <si>
    <t>8.03</t>
  </si>
  <si>
    <t>14.03</t>
  </si>
  <si>
    <t>14.04</t>
  </si>
  <si>
    <t>14.05</t>
  </si>
  <si>
    <t>14.08</t>
  </si>
  <si>
    <t>15.20</t>
  </si>
  <si>
    <t>16.06</t>
  </si>
  <si>
    <t>19.06</t>
  </si>
  <si>
    <t>20.01</t>
  </si>
  <si>
    <t>20.02</t>
  </si>
  <si>
    <t>26.07</t>
  </si>
  <si>
    <t>28.05</t>
  </si>
  <si>
    <t>28.08</t>
  </si>
  <si>
    <t>30.01</t>
  </si>
  <si>
    <t>30.06</t>
  </si>
  <si>
    <t>32.06</t>
  </si>
  <si>
    <t>33.01</t>
  </si>
  <si>
    <t>33.03</t>
  </si>
  <si>
    <t>33.04</t>
  </si>
  <si>
    <t>33.08</t>
  </si>
  <si>
    <t>33.09</t>
  </si>
  <si>
    <t>34.02</t>
  </si>
  <si>
    <t>37.04</t>
  </si>
  <si>
    <t>37.05</t>
  </si>
  <si>
    <t>37.13</t>
  </si>
  <si>
    <t>37.28</t>
  </si>
  <si>
    <t>43.02</t>
  </si>
  <si>
    <t>43.06</t>
  </si>
  <si>
    <t>43.56</t>
  </si>
  <si>
    <t>43.70</t>
  </si>
  <si>
    <t>46.02</t>
  </si>
  <si>
    <t>46.04</t>
  </si>
  <si>
    <t>46.05</t>
  </si>
  <si>
    <t>46.06</t>
  </si>
  <si>
    <t>46.16</t>
  </si>
  <si>
    <t>46.21</t>
  </si>
  <si>
    <t>50.18</t>
  </si>
  <si>
    <t>VALORES UNITÁRIOS OBTIDOS NA TABELA DO DEINFRA(FLORIANÓPOLIS) JANEIRO/2018 - CORREÇÃO INCC-DI-FGV [1,0946] - INCLUSO B.D.I DE 26,85%</t>
  </si>
  <si>
    <t xml:space="preserve">Execução </t>
  </si>
  <si>
    <t>Código</t>
  </si>
  <si>
    <t>Serviço</t>
  </si>
  <si>
    <t>Unid.</t>
  </si>
  <si>
    <t>Execução</t>
  </si>
  <si>
    <t>Material</t>
  </si>
  <si>
    <t>Preço Unitário
Máximo</t>
  </si>
  <si>
    <t>Total Máximo</t>
  </si>
  <si>
    <t>Preço Unitário
Cotado</t>
  </si>
  <si>
    <t>Total Cotado</t>
  </si>
  <si>
    <t>R$ ________.</t>
  </si>
  <si>
    <t xml:space="preserve">TOTAL GLOBAL MÁXIMO PERMITIDO PELO EDITAL: </t>
  </si>
  <si>
    <t>TOTAL GLOBAL OFERTADO PELA EMPRESA LICITANTE: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</si>
</sst>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13">
    <font>
      <sz val="10"/>
      <color rgb="FF000000"/>
      <name val="Times New Roman"/>
      <charset val="204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000000"/>
      <name val="Arial"/>
      <family val="2"/>
    </font>
    <font>
      <sz val="10"/>
      <color rgb="FF000000"/>
      <name val="Times New Roman"/>
      <charset val="204"/>
    </font>
    <font>
      <b/>
      <i/>
      <sz val="8"/>
      <color rgb="FF00000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304">
    <xf numFmtId="0" fontId="0" fillId="0" borderId="0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44" fontId="0" fillId="0" borderId="0" xfId="1" applyFont="1" applyFill="1" applyBorder="1" applyAlignment="1">
      <alignment horizontal="left" vertical="center"/>
    </xf>
    <xf numFmtId="44" fontId="0" fillId="0" borderId="0" xfId="1" applyFont="1" applyFill="1" applyBorder="1" applyAlignment="1">
      <alignment vertical="center"/>
    </xf>
    <xf numFmtId="44" fontId="10" fillId="0" borderId="0" xfId="1" applyFont="1" applyFill="1" applyBorder="1" applyAlignment="1">
      <alignment horizontal="left"/>
    </xf>
    <xf numFmtId="2" fontId="7" fillId="0" borderId="0" xfId="1" applyNumberFormat="1" applyFont="1" applyFill="1" applyBorder="1" applyAlignment="1">
      <alignment horizontal="center" vertical="center"/>
    </xf>
    <xf numFmtId="1" fontId="4" fillId="5" borderId="9" xfId="0" applyNumberFormat="1" applyFont="1" applyFill="1" applyBorder="1" applyAlignment="1">
      <alignment horizontal="center" vertical="center" shrinkToFit="1"/>
    </xf>
    <xf numFmtId="1" fontId="4" fillId="5" borderId="10" xfId="0" applyNumberFormat="1" applyFont="1" applyFill="1" applyBorder="1" applyAlignment="1">
      <alignment horizontal="center" vertical="center" shrinkToFit="1"/>
    </xf>
    <xf numFmtId="0" fontId="1" fillId="5" borderId="10" xfId="0" applyFont="1" applyFill="1" applyBorder="1" applyAlignment="1">
      <alignment horizontal="justify" vertical="justify" wrapText="1"/>
    </xf>
    <xf numFmtId="0" fontId="1" fillId="5" borderId="10" xfId="0" applyFont="1" applyFill="1" applyBorder="1" applyAlignment="1">
      <alignment horizontal="center" vertical="center" wrapText="1"/>
    </xf>
    <xf numFmtId="2" fontId="4" fillId="5" borderId="10" xfId="1" applyNumberFormat="1" applyFont="1" applyFill="1" applyBorder="1" applyAlignment="1">
      <alignment horizontal="center" vertical="center" shrinkToFit="1"/>
    </xf>
    <xf numFmtId="44" fontId="4" fillId="5" borderId="10" xfId="1" applyFont="1" applyFill="1" applyBorder="1" applyAlignment="1">
      <alignment horizontal="left" vertical="center" shrinkToFit="1"/>
    </xf>
    <xf numFmtId="44" fontId="4" fillId="5" borderId="10" xfId="1" applyFont="1" applyFill="1" applyBorder="1" applyAlignment="1">
      <alignment horizontal="right" vertical="center" shrinkToFit="1"/>
    </xf>
    <xf numFmtId="44" fontId="4" fillId="5" borderId="10" xfId="1" applyFont="1" applyFill="1" applyBorder="1" applyAlignment="1">
      <alignment vertical="center" shrinkToFit="1"/>
    </xf>
    <xf numFmtId="44" fontId="10" fillId="5" borderId="11" xfId="1" applyFont="1" applyFill="1" applyBorder="1" applyAlignment="1">
      <alignment horizontal="left" wrapText="1"/>
    </xf>
    <xf numFmtId="1" fontId="4" fillId="5" borderId="2" xfId="0" applyNumberFormat="1" applyFont="1" applyFill="1" applyBorder="1" applyAlignment="1">
      <alignment horizontal="center" vertical="center" shrinkToFit="1"/>
    </xf>
    <xf numFmtId="1" fontId="4" fillId="5" borderId="1" xfId="0" applyNumberFormat="1" applyFont="1" applyFill="1" applyBorder="1" applyAlignment="1">
      <alignment horizontal="center" vertical="center" shrinkToFit="1"/>
    </xf>
    <xf numFmtId="0" fontId="1" fillId="5" borderId="1" xfId="0" applyFont="1" applyFill="1" applyBorder="1" applyAlignment="1">
      <alignment horizontal="center" vertical="center" wrapText="1"/>
    </xf>
    <xf numFmtId="2" fontId="4" fillId="5" borderId="1" xfId="1" applyNumberFormat="1" applyFont="1" applyFill="1" applyBorder="1" applyAlignment="1">
      <alignment horizontal="center" vertical="center" shrinkToFit="1"/>
    </xf>
    <xf numFmtId="44" fontId="4" fillId="5" borderId="1" xfId="1" applyFont="1" applyFill="1" applyBorder="1" applyAlignment="1">
      <alignment horizontal="left" vertical="center" shrinkToFit="1"/>
    </xf>
    <xf numFmtId="44" fontId="4" fillId="5" borderId="1" xfId="1" applyFont="1" applyFill="1" applyBorder="1" applyAlignment="1">
      <alignment horizontal="right" vertical="center" shrinkToFit="1"/>
    </xf>
    <xf numFmtId="44" fontId="4" fillId="5" borderId="1" xfId="1" applyFont="1" applyFill="1" applyBorder="1" applyAlignment="1">
      <alignment vertical="center" shrinkToFit="1"/>
    </xf>
    <xf numFmtId="44" fontId="10" fillId="5" borderId="3" xfId="1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justify" vertical="justify" wrapText="1"/>
    </xf>
    <xf numFmtId="1" fontId="4" fillId="6" borderId="9" xfId="0" applyNumberFormat="1" applyFont="1" applyFill="1" applyBorder="1" applyAlignment="1">
      <alignment horizontal="center" vertical="center" shrinkToFit="1"/>
    </xf>
    <xf numFmtId="1" fontId="4" fillId="6" borderId="10" xfId="0" applyNumberFormat="1" applyFont="1" applyFill="1" applyBorder="1" applyAlignment="1">
      <alignment horizontal="center" vertical="center" shrinkToFit="1"/>
    </xf>
    <xf numFmtId="0" fontId="1" fillId="6" borderId="10" xfId="0" applyFont="1" applyFill="1" applyBorder="1" applyAlignment="1">
      <alignment horizontal="justify" vertical="justify" wrapText="1"/>
    </xf>
    <xf numFmtId="0" fontId="1" fillId="6" borderId="10" xfId="0" applyFont="1" applyFill="1" applyBorder="1" applyAlignment="1">
      <alignment horizontal="center" vertical="center" wrapText="1"/>
    </xf>
    <xf numFmtId="2" fontId="4" fillId="6" borderId="10" xfId="1" applyNumberFormat="1" applyFont="1" applyFill="1" applyBorder="1" applyAlignment="1">
      <alignment horizontal="center" vertical="center" shrinkToFit="1"/>
    </xf>
    <xf numFmtId="44" fontId="4" fillId="6" borderId="10" xfId="1" applyFont="1" applyFill="1" applyBorder="1" applyAlignment="1">
      <alignment horizontal="left" vertical="center" shrinkToFit="1"/>
    </xf>
    <xf numFmtId="44" fontId="4" fillId="6" borderId="10" xfId="1" applyFont="1" applyFill="1" applyBorder="1" applyAlignment="1">
      <alignment horizontal="right" vertical="center" shrinkToFit="1"/>
    </xf>
    <xf numFmtId="44" fontId="4" fillId="6" borderId="10" xfId="1" applyFont="1" applyFill="1" applyBorder="1" applyAlignment="1">
      <alignment vertical="center" shrinkToFit="1"/>
    </xf>
    <xf numFmtId="44" fontId="10" fillId="6" borderId="11" xfId="1" applyFont="1" applyFill="1" applyBorder="1" applyAlignment="1">
      <alignment horizontal="left" wrapText="1"/>
    </xf>
    <xf numFmtId="1" fontId="4" fillId="6" borderId="2" xfId="0" applyNumberFormat="1" applyFont="1" applyFill="1" applyBorder="1" applyAlignment="1">
      <alignment horizontal="center" vertical="center" shrinkToFit="1"/>
    </xf>
    <xf numFmtId="1" fontId="4" fillId="6" borderId="1" xfId="0" applyNumberFormat="1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justify" vertical="justify" wrapText="1"/>
    </xf>
    <xf numFmtId="0" fontId="1" fillId="6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center" shrinkToFit="1"/>
    </xf>
    <xf numFmtId="44" fontId="4" fillId="6" borderId="1" xfId="1" applyFont="1" applyFill="1" applyBorder="1" applyAlignment="1">
      <alignment horizontal="left" vertical="center" shrinkToFit="1"/>
    </xf>
    <xf numFmtId="44" fontId="4" fillId="6" borderId="1" xfId="1" applyFont="1" applyFill="1" applyBorder="1" applyAlignment="1">
      <alignment horizontal="right" vertical="center" shrinkToFit="1"/>
    </xf>
    <xf numFmtId="44" fontId="4" fillId="6" borderId="1" xfId="1" applyFont="1" applyFill="1" applyBorder="1" applyAlignment="1">
      <alignment vertical="center" shrinkToFit="1"/>
    </xf>
    <xf numFmtId="44" fontId="10" fillId="6" borderId="3" xfId="1" applyFont="1" applyFill="1" applyBorder="1" applyAlignment="1">
      <alignment horizontal="left" wrapText="1"/>
    </xf>
    <xf numFmtId="0" fontId="1" fillId="6" borderId="1" xfId="0" applyFont="1" applyFill="1" applyBorder="1" applyAlignment="1">
      <alignment horizontal="justify" vertical="justify" wrapText="1"/>
    </xf>
    <xf numFmtId="1" fontId="4" fillId="7" borderId="9" xfId="0" applyNumberFormat="1" applyFont="1" applyFill="1" applyBorder="1" applyAlignment="1">
      <alignment horizontal="center" vertical="center" shrinkToFit="1"/>
    </xf>
    <xf numFmtId="1" fontId="4" fillId="7" borderId="10" xfId="0" applyNumberFormat="1" applyFont="1" applyFill="1" applyBorder="1" applyAlignment="1">
      <alignment horizontal="center" vertical="center" shrinkToFit="1"/>
    </xf>
    <xf numFmtId="0" fontId="1" fillId="7" borderId="10" xfId="0" applyFont="1" applyFill="1" applyBorder="1" applyAlignment="1">
      <alignment horizontal="justify" vertical="justify" wrapText="1"/>
    </xf>
    <xf numFmtId="0" fontId="1" fillId="7" borderId="10" xfId="0" applyFont="1" applyFill="1" applyBorder="1" applyAlignment="1">
      <alignment horizontal="center" vertical="center" wrapText="1"/>
    </xf>
    <xf numFmtId="2" fontId="4" fillId="7" borderId="10" xfId="1" applyNumberFormat="1" applyFont="1" applyFill="1" applyBorder="1" applyAlignment="1">
      <alignment horizontal="center" vertical="center" shrinkToFit="1"/>
    </xf>
    <xf numFmtId="44" fontId="4" fillId="7" borderId="10" xfId="1" applyFont="1" applyFill="1" applyBorder="1" applyAlignment="1">
      <alignment horizontal="left" vertical="center" shrinkToFit="1"/>
    </xf>
    <xf numFmtId="44" fontId="4" fillId="7" borderId="10" xfId="1" applyFont="1" applyFill="1" applyBorder="1" applyAlignment="1">
      <alignment horizontal="right" vertical="center" shrinkToFit="1"/>
    </xf>
    <xf numFmtId="44" fontId="4" fillId="7" borderId="10" xfId="1" applyFont="1" applyFill="1" applyBorder="1" applyAlignment="1">
      <alignment vertical="center" shrinkToFit="1"/>
    </xf>
    <xf numFmtId="44" fontId="10" fillId="7" borderId="11" xfId="1" applyFont="1" applyFill="1" applyBorder="1" applyAlignment="1">
      <alignment horizontal="left" wrapText="1"/>
    </xf>
    <xf numFmtId="1" fontId="4" fillId="7" borderId="2" xfId="0" applyNumberFormat="1" applyFont="1" applyFill="1" applyBorder="1" applyAlignment="1">
      <alignment horizontal="center" vertical="center" shrinkToFit="1"/>
    </xf>
    <xf numFmtId="1" fontId="4" fillId="7" borderId="1" xfId="0" applyNumberFormat="1" applyFont="1" applyFill="1" applyBorder="1" applyAlignment="1">
      <alignment horizontal="center" vertical="center" shrinkToFit="1"/>
    </xf>
    <xf numFmtId="0" fontId="5" fillId="7" borderId="1" xfId="0" applyFont="1" applyFill="1" applyBorder="1" applyAlignment="1">
      <alignment horizontal="justify" vertical="justify" wrapText="1"/>
    </xf>
    <xf numFmtId="0" fontId="1" fillId="7" borderId="1" xfId="0" applyFont="1" applyFill="1" applyBorder="1" applyAlignment="1">
      <alignment horizontal="center" vertical="center" wrapText="1"/>
    </xf>
    <xf numFmtId="2" fontId="4" fillId="7" borderId="1" xfId="1" applyNumberFormat="1" applyFont="1" applyFill="1" applyBorder="1" applyAlignment="1">
      <alignment horizontal="center" vertical="center" shrinkToFit="1"/>
    </xf>
    <xf numFmtId="44" fontId="4" fillId="7" borderId="1" xfId="1" applyFont="1" applyFill="1" applyBorder="1" applyAlignment="1">
      <alignment horizontal="left" vertical="center" shrinkToFit="1"/>
    </xf>
    <xf numFmtId="44" fontId="4" fillId="7" borderId="1" xfId="1" applyFont="1" applyFill="1" applyBorder="1" applyAlignment="1">
      <alignment horizontal="right" vertical="center" shrinkToFit="1"/>
    </xf>
    <xf numFmtId="44" fontId="4" fillId="7" borderId="1" xfId="1" applyFont="1" applyFill="1" applyBorder="1" applyAlignment="1">
      <alignment vertical="center" shrinkToFit="1"/>
    </xf>
    <xf numFmtId="44" fontId="10" fillId="7" borderId="3" xfId="1" applyFont="1" applyFill="1" applyBorder="1" applyAlignment="1">
      <alignment horizontal="left" wrapText="1"/>
    </xf>
    <xf numFmtId="0" fontId="1" fillId="7" borderId="1" xfId="0" applyFont="1" applyFill="1" applyBorder="1" applyAlignment="1">
      <alignment horizontal="justify" vertical="justify" wrapText="1"/>
    </xf>
    <xf numFmtId="1" fontId="4" fillId="8" borderId="9" xfId="0" applyNumberFormat="1" applyFont="1" applyFill="1" applyBorder="1" applyAlignment="1">
      <alignment horizontal="center" vertical="center" shrinkToFit="1"/>
    </xf>
    <xf numFmtId="1" fontId="4" fillId="8" borderId="10" xfId="0" applyNumberFormat="1" applyFont="1" applyFill="1" applyBorder="1" applyAlignment="1">
      <alignment horizontal="center" vertical="center" shrinkToFit="1"/>
    </xf>
    <xf numFmtId="0" fontId="1" fillId="8" borderId="10" xfId="0" applyFont="1" applyFill="1" applyBorder="1" applyAlignment="1">
      <alignment horizontal="justify" vertical="justify" wrapText="1"/>
    </xf>
    <xf numFmtId="0" fontId="1" fillId="8" borderId="10" xfId="0" applyFont="1" applyFill="1" applyBorder="1" applyAlignment="1">
      <alignment horizontal="center" vertical="center" wrapText="1"/>
    </xf>
    <xf numFmtId="2" fontId="4" fillId="8" borderId="10" xfId="1" applyNumberFormat="1" applyFont="1" applyFill="1" applyBorder="1" applyAlignment="1">
      <alignment horizontal="center" vertical="center" shrinkToFit="1"/>
    </xf>
    <xf numFmtId="44" fontId="4" fillId="8" borderId="10" xfId="1" applyFont="1" applyFill="1" applyBorder="1" applyAlignment="1">
      <alignment horizontal="left" vertical="center" shrinkToFit="1"/>
    </xf>
    <xf numFmtId="44" fontId="4" fillId="8" borderId="10" xfId="1" applyFont="1" applyFill="1" applyBorder="1" applyAlignment="1">
      <alignment horizontal="right" vertical="center" shrinkToFit="1"/>
    </xf>
    <xf numFmtId="44" fontId="4" fillId="8" borderId="10" xfId="1" applyFont="1" applyFill="1" applyBorder="1" applyAlignment="1">
      <alignment vertical="center" shrinkToFit="1"/>
    </xf>
    <xf numFmtId="44" fontId="10" fillId="8" borderId="11" xfId="1" applyFont="1" applyFill="1" applyBorder="1" applyAlignment="1">
      <alignment horizontal="left" wrapText="1"/>
    </xf>
    <xf numFmtId="1" fontId="4" fillId="8" borderId="2" xfId="0" applyNumberFormat="1" applyFont="1" applyFill="1" applyBorder="1" applyAlignment="1">
      <alignment horizontal="center" vertical="center" shrinkToFit="1"/>
    </xf>
    <xf numFmtId="1" fontId="4" fillId="8" borderId="1" xfId="0" applyNumberFormat="1" applyFont="1" applyFill="1" applyBorder="1" applyAlignment="1">
      <alignment horizontal="center" vertical="center" shrinkToFit="1"/>
    </xf>
    <xf numFmtId="0" fontId="5" fillId="8" borderId="1" xfId="0" applyFont="1" applyFill="1" applyBorder="1" applyAlignment="1">
      <alignment horizontal="justify" vertical="justify" wrapText="1"/>
    </xf>
    <xf numFmtId="0" fontId="1" fillId="8" borderId="1" xfId="0" applyFont="1" applyFill="1" applyBorder="1" applyAlignment="1">
      <alignment horizontal="center" vertical="center" wrapText="1"/>
    </xf>
    <xf numFmtId="2" fontId="4" fillId="8" borderId="1" xfId="1" applyNumberFormat="1" applyFont="1" applyFill="1" applyBorder="1" applyAlignment="1">
      <alignment horizontal="center" vertical="center" shrinkToFit="1"/>
    </xf>
    <xf numFmtId="44" fontId="4" fillId="8" borderId="1" xfId="1" applyFont="1" applyFill="1" applyBorder="1" applyAlignment="1">
      <alignment horizontal="left" vertical="center" shrinkToFit="1"/>
    </xf>
    <xf numFmtId="44" fontId="4" fillId="8" borderId="1" xfId="1" applyFont="1" applyFill="1" applyBorder="1" applyAlignment="1">
      <alignment horizontal="right" vertical="center" shrinkToFit="1"/>
    </xf>
    <xf numFmtId="44" fontId="4" fillId="8" borderId="1" xfId="1" applyFont="1" applyFill="1" applyBorder="1" applyAlignment="1">
      <alignment vertical="center" shrinkToFit="1"/>
    </xf>
    <xf numFmtId="44" fontId="10" fillId="8" borderId="3" xfId="1" applyFont="1" applyFill="1" applyBorder="1" applyAlignment="1">
      <alignment horizontal="left" wrapText="1"/>
    </xf>
    <xf numFmtId="0" fontId="1" fillId="8" borderId="1" xfId="0" applyFont="1" applyFill="1" applyBorder="1" applyAlignment="1">
      <alignment horizontal="justify" vertical="justify" wrapText="1"/>
    </xf>
    <xf numFmtId="1" fontId="4" fillId="9" borderId="9" xfId="0" applyNumberFormat="1" applyFont="1" applyFill="1" applyBorder="1" applyAlignment="1">
      <alignment horizontal="center" vertical="center" shrinkToFit="1"/>
    </xf>
    <xf numFmtId="1" fontId="4" fillId="9" borderId="10" xfId="0" applyNumberFormat="1" applyFont="1" applyFill="1" applyBorder="1" applyAlignment="1">
      <alignment horizontal="center" vertical="center" shrinkToFit="1"/>
    </xf>
    <xf numFmtId="0" fontId="1" fillId="9" borderId="10" xfId="0" applyFont="1" applyFill="1" applyBorder="1" applyAlignment="1">
      <alignment horizontal="justify" vertical="justify" wrapText="1"/>
    </xf>
    <xf numFmtId="0" fontId="1" fillId="9" borderId="10" xfId="0" applyFont="1" applyFill="1" applyBorder="1" applyAlignment="1">
      <alignment horizontal="center" vertical="center" wrapText="1"/>
    </xf>
    <xf numFmtId="2" fontId="4" fillId="9" borderId="10" xfId="1" applyNumberFormat="1" applyFont="1" applyFill="1" applyBorder="1" applyAlignment="1">
      <alignment horizontal="center" vertical="center" shrinkToFit="1"/>
    </xf>
    <xf numFmtId="44" fontId="4" fillId="9" borderId="10" xfId="1" applyFont="1" applyFill="1" applyBorder="1" applyAlignment="1">
      <alignment horizontal="left" vertical="center" shrinkToFit="1"/>
    </xf>
    <xf numFmtId="44" fontId="4" fillId="9" borderId="10" xfId="1" applyFont="1" applyFill="1" applyBorder="1" applyAlignment="1">
      <alignment horizontal="right" vertical="center" shrinkToFit="1"/>
    </xf>
    <xf numFmtId="44" fontId="4" fillId="9" borderId="10" xfId="1" applyFont="1" applyFill="1" applyBorder="1" applyAlignment="1">
      <alignment vertical="center" shrinkToFit="1"/>
    </xf>
    <xf numFmtId="44" fontId="10" fillId="9" borderId="11" xfId="1" applyFont="1" applyFill="1" applyBorder="1" applyAlignment="1">
      <alignment horizontal="left" wrapText="1"/>
    </xf>
    <xf numFmtId="1" fontId="4" fillId="9" borderId="2" xfId="0" applyNumberFormat="1" applyFont="1" applyFill="1" applyBorder="1" applyAlignment="1">
      <alignment horizontal="center" vertical="center" shrinkToFit="1"/>
    </xf>
    <xf numFmtId="1" fontId="4" fillId="9" borderId="1" xfId="0" applyNumberFormat="1" applyFont="1" applyFill="1" applyBorder="1" applyAlignment="1">
      <alignment horizontal="center" vertical="center" shrinkToFit="1"/>
    </xf>
    <xf numFmtId="0" fontId="1" fillId="9" borderId="1" xfId="0" applyFont="1" applyFill="1" applyBorder="1" applyAlignment="1">
      <alignment horizontal="center" vertical="center" wrapText="1"/>
    </xf>
    <xf numFmtId="2" fontId="4" fillId="9" borderId="1" xfId="1" applyNumberFormat="1" applyFont="1" applyFill="1" applyBorder="1" applyAlignment="1">
      <alignment horizontal="center" vertical="center" shrinkToFit="1"/>
    </xf>
    <xf numFmtId="44" fontId="4" fillId="9" borderId="1" xfId="1" applyFont="1" applyFill="1" applyBorder="1" applyAlignment="1">
      <alignment horizontal="left" vertical="center" shrinkToFit="1"/>
    </xf>
    <xf numFmtId="44" fontId="4" fillId="9" borderId="1" xfId="1" applyFont="1" applyFill="1" applyBorder="1" applyAlignment="1">
      <alignment horizontal="right" vertical="center" shrinkToFit="1"/>
    </xf>
    <xf numFmtId="44" fontId="4" fillId="9" borderId="1" xfId="1" applyFont="1" applyFill="1" applyBorder="1" applyAlignment="1">
      <alignment vertical="center" shrinkToFit="1"/>
    </xf>
    <xf numFmtId="44" fontId="10" fillId="9" borderId="3" xfId="1" applyFont="1" applyFill="1" applyBorder="1" applyAlignment="1">
      <alignment horizontal="left" wrapText="1"/>
    </xf>
    <xf numFmtId="0" fontId="1" fillId="9" borderId="1" xfId="0" applyFont="1" applyFill="1" applyBorder="1" applyAlignment="1">
      <alignment horizontal="justify" vertical="justify" wrapText="1"/>
    </xf>
    <xf numFmtId="0" fontId="5" fillId="7" borderId="10" xfId="0" applyFont="1" applyFill="1" applyBorder="1" applyAlignment="1">
      <alignment horizontal="justify" vertical="justify" wrapText="1"/>
    </xf>
    <xf numFmtId="1" fontId="4" fillId="10" borderId="9" xfId="0" applyNumberFormat="1" applyFont="1" applyFill="1" applyBorder="1" applyAlignment="1">
      <alignment horizontal="center" vertical="center" shrinkToFit="1"/>
    </xf>
    <xf numFmtId="1" fontId="4" fillId="10" borderId="10" xfId="0" applyNumberFormat="1" applyFont="1" applyFill="1" applyBorder="1" applyAlignment="1">
      <alignment horizontal="center" vertical="center" shrinkToFit="1"/>
    </xf>
    <xf numFmtId="0" fontId="1" fillId="10" borderId="10" xfId="0" applyFont="1" applyFill="1" applyBorder="1" applyAlignment="1">
      <alignment horizontal="justify" vertical="justify" wrapText="1"/>
    </xf>
    <xf numFmtId="0" fontId="1" fillId="10" borderId="10" xfId="0" applyFont="1" applyFill="1" applyBorder="1" applyAlignment="1">
      <alignment horizontal="center" vertical="center" wrapText="1"/>
    </xf>
    <xf numFmtId="2" fontId="4" fillId="10" borderId="10" xfId="1" applyNumberFormat="1" applyFont="1" applyFill="1" applyBorder="1" applyAlignment="1">
      <alignment horizontal="center" vertical="center" shrinkToFit="1"/>
    </xf>
    <xf numFmtId="44" fontId="4" fillId="10" borderId="10" xfId="1" applyFont="1" applyFill="1" applyBorder="1" applyAlignment="1">
      <alignment horizontal="left" vertical="center" shrinkToFit="1"/>
    </xf>
    <xf numFmtId="44" fontId="4" fillId="10" borderId="10" xfId="1" applyFont="1" applyFill="1" applyBorder="1" applyAlignment="1">
      <alignment horizontal="right" vertical="center" shrinkToFit="1"/>
    </xf>
    <xf numFmtId="44" fontId="4" fillId="10" borderId="10" xfId="1" applyFont="1" applyFill="1" applyBorder="1" applyAlignment="1">
      <alignment vertical="center" shrinkToFit="1"/>
    </xf>
    <xf numFmtId="44" fontId="10" fillId="10" borderId="11" xfId="1" applyFont="1" applyFill="1" applyBorder="1" applyAlignment="1">
      <alignment horizontal="left" wrapText="1"/>
    </xf>
    <xf numFmtId="1" fontId="4" fillId="11" borderId="9" xfId="0" applyNumberFormat="1" applyFont="1" applyFill="1" applyBorder="1" applyAlignment="1">
      <alignment horizontal="center" vertical="center" shrinkToFit="1"/>
    </xf>
    <xf numFmtId="1" fontId="4" fillId="11" borderId="10" xfId="0" applyNumberFormat="1" applyFont="1" applyFill="1" applyBorder="1" applyAlignment="1">
      <alignment horizontal="center" vertical="center" shrinkToFit="1"/>
    </xf>
    <xf numFmtId="0" fontId="1" fillId="11" borderId="10" xfId="0" applyFont="1" applyFill="1" applyBorder="1" applyAlignment="1">
      <alignment horizontal="justify" vertical="justify" wrapText="1"/>
    </xf>
    <xf numFmtId="0" fontId="1" fillId="11" borderId="10" xfId="0" applyFont="1" applyFill="1" applyBorder="1" applyAlignment="1">
      <alignment horizontal="center" vertical="center" wrapText="1"/>
    </xf>
    <xf numFmtId="2" fontId="4" fillId="11" borderId="10" xfId="1" applyNumberFormat="1" applyFont="1" applyFill="1" applyBorder="1" applyAlignment="1">
      <alignment horizontal="center" vertical="center" shrinkToFit="1"/>
    </xf>
    <xf numFmtId="44" fontId="4" fillId="11" borderId="10" xfId="1" applyFont="1" applyFill="1" applyBorder="1" applyAlignment="1">
      <alignment horizontal="left" vertical="center" shrinkToFit="1"/>
    </xf>
    <xf numFmtId="44" fontId="4" fillId="11" borderId="10" xfId="1" applyFont="1" applyFill="1" applyBorder="1" applyAlignment="1">
      <alignment horizontal="right" vertical="center" shrinkToFit="1"/>
    </xf>
    <xf numFmtId="44" fontId="4" fillId="11" borderId="10" xfId="1" applyFont="1" applyFill="1" applyBorder="1" applyAlignment="1">
      <alignment vertical="center" shrinkToFit="1"/>
    </xf>
    <xf numFmtId="44" fontId="10" fillId="11" borderId="11" xfId="1" applyFont="1" applyFill="1" applyBorder="1" applyAlignment="1">
      <alignment horizontal="left" wrapText="1"/>
    </xf>
    <xf numFmtId="1" fontId="4" fillId="11" borderId="2" xfId="0" applyNumberFormat="1" applyFont="1" applyFill="1" applyBorder="1" applyAlignment="1">
      <alignment horizontal="center" vertical="center" shrinkToFit="1"/>
    </xf>
    <xf numFmtId="1" fontId="4" fillId="11" borderId="1" xfId="0" applyNumberFormat="1" applyFont="1" applyFill="1" applyBorder="1" applyAlignment="1">
      <alignment horizontal="center" vertical="center" shrinkToFit="1"/>
    </xf>
    <xf numFmtId="0" fontId="1" fillId="11" borderId="1" xfId="0" applyFont="1" applyFill="1" applyBorder="1" applyAlignment="1">
      <alignment horizontal="justify" vertical="justify" wrapText="1"/>
    </xf>
    <xf numFmtId="0" fontId="1" fillId="11" borderId="1" xfId="0" applyFont="1" applyFill="1" applyBorder="1" applyAlignment="1">
      <alignment horizontal="center" vertical="center" wrapText="1"/>
    </xf>
    <xf numFmtId="2" fontId="4" fillId="11" borderId="1" xfId="1" applyNumberFormat="1" applyFont="1" applyFill="1" applyBorder="1" applyAlignment="1">
      <alignment horizontal="center" vertical="center" shrinkToFit="1"/>
    </xf>
    <xf numFmtId="44" fontId="4" fillId="11" borderId="1" xfId="1" applyFont="1" applyFill="1" applyBorder="1" applyAlignment="1">
      <alignment horizontal="left" vertical="center" shrinkToFit="1"/>
    </xf>
    <xf numFmtId="44" fontId="4" fillId="11" borderId="1" xfId="1" applyFont="1" applyFill="1" applyBorder="1" applyAlignment="1">
      <alignment horizontal="right" vertical="center" shrinkToFit="1"/>
    </xf>
    <xf numFmtId="44" fontId="4" fillId="11" borderId="1" xfId="1" applyFont="1" applyFill="1" applyBorder="1" applyAlignment="1">
      <alignment vertical="center" shrinkToFit="1"/>
    </xf>
    <xf numFmtId="44" fontId="10" fillId="11" borderId="3" xfId="1" applyFont="1" applyFill="1" applyBorder="1" applyAlignment="1">
      <alignment horizontal="left" wrapText="1"/>
    </xf>
    <xf numFmtId="1" fontId="4" fillId="12" borderId="9" xfId="0" applyNumberFormat="1" applyFont="1" applyFill="1" applyBorder="1" applyAlignment="1">
      <alignment horizontal="center" vertical="center" shrinkToFit="1"/>
    </xf>
    <xf numFmtId="1" fontId="4" fillId="12" borderId="10" xfId="0" applyNumberFormat="1" applyFont="1" applyFill="1" applyBorder="1" applyAlignment="1">
      <alignment horizontal="center" vertical="center" shrinkToFit="1"/>
    </xf>
    <xf numFmtId="0" fontId="1" fillId="12" borderId="10" xfId="0" applyFont="1" applyFill="1" applyBorder="1" applyAlignment="1">
      <alignment horizontal="justify" vertical="justify" wrapText="1"/>
    </xf>
    <xf numFmtId="0" fontId="1" fillId="12" borderId="10" xfId="0" applyFont="1" applyFill="1" applyBorder="1" applyAlignment="1">
      <alignment horizontal="center" vertical="center" wrapText="1"/>
    </xf>
    <xf numFmtId="2" fontId="4" fillId="12" borderId="10" xfId="1" applyNumberFormat="1" applyFont="1" applyFill="1" applyBorder="1" applyAlignment="1">
      <alignment horizontal="center" vertical="center" shrinkToFit="1"/>
    </xf>
    <xf numFmtId="44" fontId="4" fillId="12" borderId="10" xfId="1" applyFont="1" applyFill="1" applyBorder="1" applyAlignment="1">
      <alignment horizontal="left" vertical="center" shrinkToFit="1"/>
    </xf>
    <xf numFmtId="44" fontId="4" fillId="12" borderId="10" xfId="1" applyFont="1" applyFill="1" applyBorder="1" applyAlignment="1">
      <alignment horizontal="right" vertical="center" shrinkToFit="1"/>
    </xf>
    <xf numFmtId="44" fontId="4" fillId="12" borderId="10" xfId="1" applyFont="1" applyFill="1" applyBorder="1" applyAlignment="1">
      <alignment vertical="center" shrinkToFit="1"/>
    </xf>
    <xf numFmtId="44" fontId="10" fillId="12" borderId="11" xfId="1" applyFont="1" applyFill="1" applyBorder="1" applyAlignment="1">
      <alignment horizontal="left" wrapText="1"/>
    </xf>
    <xf numFmtId="1" fontId="4" fillId="12" borderId="2" xfId="0" applyNumberFormat="1" applyFont="1" applyFill="1" applyBorder="1" applyAlignment="1">
      <alignment horizontal="center" vertical="center" shrinkToFit="1"/>
    </xf>
    <xf numFmtId="1" fontId="4" fillId="12" borderId="1" xfId="0" applyNumberFormat="1" applyFont="1" applyFill="1" applyBorder="1" applyAlignment="1">
      <alignment horizontal="center" vertical="center" shrinkToFit="1"/>
    </xf>
    <xf numFmtId="0" fontId="1" fillId="12" borderId="1" xfId="0" applyFont="1" applyFill="1" applyBorder="1" applyAlignment="1">
      <alignment horizontal="justify" vertical="justify" wrapText="1"/>
    </xf>
    <xf numFmtId="0" fontId="1" fillId="12" borderId="1" xfId="0" applyFont="1" applyFill="1" applyBorder="1" applyAlignment="1">
      <alignment horizontal="center" vertical="center" wrapText="1"/>
    </xf>
    <xf numFmtId="2" fontId="4" fillId="12" borderId="1" xfId="1" applyNumberFormat="1" applyFont="1" applyFill="1" applyBorder="1" applyAlignment="1">
      <alignment horizontal="center" vertical="center" shrinkToFit="1"/>
    </xf>
    <xf numFmtId="44" fontId="4" fillId="12" borderId="1" xfId="1" applyFont="1" applyFill="1" applyBorder="1" applyAlignment="1">
      <alignment horizontal="left" vertical="center" shrinkToFit="1"/>
    </xf>
    <xf numFmtId="44" fontId="4" fillId="12" borderId="1" xfId="1" applyFont="1" applyFill="1" applyBorder="1" applyAlignment="1">
      <alignment horizontal="right" vertical="center" shrinkToFit="1"/>
    </xf>
    <xf numFmtId="44" fontId="4" fillId="12" borderId="1" xfId="1" applyFont="1" applyFill="1" applyBorder="1" applyAlignment="1">
      <alignment vertical="center" shrinkToFit="1"/>
    </xf>
    <xf numFmtId="44" fontId="10" fillId="12" borderId="3" xfId="1" applyFont="1" applyFill="1" applyBorder="1" applyAlignment="1">
      <alignment horizontal="left" wrapText="1"/>
    </xf>
    <xf numFmtId="1" fontId="4" fillId="13" borderId="9" xfId="0" applyNumberFormat="1" applyFont="1" applyFill="1" applyBorder="1" applyAlignment="1">
      <alignment horizontal="center" vertical="center" shrinkToFit="1"/>
    </xf>
    <xf numFmtId="1" fontId="4" fillId="13" borderId="10" xfId="0" applyNumberFormat="1" applyFont="1" applyFill="1" applyBorder="1" applyAlignment="1">
      <alignment horizontal="center" vertical="center" shrinkToFit="1"/>
    </xf>
    <xf numFmtId="0" fontId="1" fillId="13" borderId="10" xfId="0" applyFont="1" applyFill="1" applyBorder="1" applyAlignment="1">
      <alignment horizontal="justify" vertical="justify" wrapText="1"/>
    </xf>
    <xf numFmtId="0" fontId="1" fillId="13" borderId="10" xfId="0" applyFont="1" applyFill="1" applyBorder="1" applyAlignment="1">
      <alignment horizontal="center" vertical="center" wrapText="1"/>
    </xf>
    <xf numFmtId="2" fontId="4" fillId="13" borderId="10" xfId="1" applyNumberFormat="1" applyFont="1" applyFill="1" applyBorder="1" applyAlignment="1">
      <alignment horizontal="center" vertical="center" shrinkToFit="1"/>
    </xf>
    <xf numFmtId="44" fontId="4" fillId="13" borderId="10" xfId="1" applyFont="1" applyFill="1" applyBorder="1" applyAlignment="1">
      <alignment horizontal="left" vertical="center" shrinkToFit="1"/>
    </xf>
    <xf numFmtId="44" fontId="4" fillId="13" borderId="10" xfId="1" applyFont="1" applyFill="1" applyBorder="1" applyAlignment="1">
      <alignment horizontal="right" vertical="center" shrinkToFit="1"/>
    </xf>
    <xf numFmtId="44" fontId="4" fillId="13" borderId="10" xfId="1" applyFont="1" applyFill="1" applyBorder="1" applyAlignment="1">
      <alignment vertical="center" shrinkToFit="1"/>
    </xf>
    <xf numFmtId="44" fontId="10" fillId="13" borderId="11" xfId="1" applyFont="1" applyFill="1" applyBorder="1" applyAlignment="1">
      <alignment horizontal="left" wrapText="1"/>
    </xf>
    <xf numFmtId="1" fontId="4" fillId="13" borderId="2" xfId="0" applyNumberFormat="1" applyFont="1" applyFill="1" applyBorder="1" applyAlignment="1">
      <alignment horizontal="center" vertical="center" shrinkToFit="1"/>
    </xf>
    <xf numFmtId="1" fontId="4" fillId="13" borderId="1" xfId="0" applyNumberFormat="1" applyFont="1" applyFill="1" applyBorder="1" applyAlignment="1">
      <alignment horizontal="center" vertical="center" shrinkToFit="1"/>
    </xf>
    <xf numFmtId="0" fontId="1" fillId="13" borderId="1" xfId="0" applyFont="1" applyFill="1" applyBorder="1" applyAlignment="1">
      <alignment horizontal="justify" vertical="justify" wrapText="1"/>
    </xf>
    <xf numFmtId="0" fontId="1" fillId="13" borderId="1" xfId="0" applyFont="1" applyFill="1" applyBorder="1" applyAlignment="1">
      <alignment horizontal="center" vertical="center" wrapText="1"/>
    </xf>
    <xf numFmtId="2" fontId="4" fillId="13" borderId="1" xfId="1" applyNumberFormat="1" applyFont="1" applyFill="1" applyBorder="1" applyAlignment="1">
      <alignment horizontal="center" vertical="center" shrinkToFit="1"/>
    </xf>
    <xf numFmtId="44" fontId="4" fillId="13" borderId="1" xfId="1" applyFont="1" applyFill="1" applyBorder="1" applyAlignment="1">
      <alignment horizontal="left" vertical="center" shrinkToFit="1"/>
    </xf>
    <xf numFmtId="44" fontId="4" fillId="13" borderId="1" xfId="1" applyFont="1" applyFill="1" applyBorder="1" applyAlignment="1">
      <alignment horizontal="right" vertical="center" shrinkToFit="1"/>
    </xf>
    <xf numFmtId="44" fontId="4" fillId="13" borderId="1" xfId="1" applyFont="1" applyFill="1" applyBorder="1" applyAlignment="1">
      <alignment vertical="center" shrinkToFit="1"/>
    </xf>
    <xf numFmtId="44" fontId="10" fillId="13" borderId="3" xfId="1" applyFont="1" applyFill="1" applyBorder="1" applyAlignment="1">
      <alignment horizontal="left" wrapText="1"/>
    </xf>
    <xf numFmtId="1" fontId="4" fillId="14" borderId="9" xfId="0" applyNumberFormat="1" applyFont="1" applyFill="1" applyBorder="1" applyAlignment="1">
      <alignment horizontal="center" vertical="center" shrinkToFit="1"/>
    </xf>
    <xf numFmtId="1" fontId="4" fillId="14" borderId="10" xfId="0" applyNumberFormat="1" applyFont="1" applyFill="1" applyBorder="1" applyAlignment="1">
      <alignment horizontal="center" vertical="center" shrinkToFit="1"/>
    </xf>
    <xf numFmtId="0" fontId="1" fillId="14" borderId="10" xfId="0" applyFont="1" applyFill="1" applyBorder="1" applyAlignment="1">
      <alignment horizontal="justify" vertical="justify" wrapText="1"/>
    </xf>
    <xf numFmtId="0" fontId="1" fillId="14" borderId="10" xfId="0" applyFont="1" applyFill="1" applyBorder="1" applyAlignment="1">
      <alignment horizontal="center" vertical="center" wrapText="1"/>
    </xf>
    <xf numFmtId="2" fontId="4" fillId="14" borderId="10" xfId="1" applyNumberFormat="1" applyFont="1" applyFill="1" applyBorder="1" applyAlignment="1">
      <alignment horizontal="center" vertical="center" shrinkToFit="1"/>
    </xf>
    <xf numFmtId="44" fontId="4" fillId="14" borderId="10" xfId="1" applyFont="1" applyFill="1" applyBorder="1" applyAlignment="1">
      <alignment horizontal="left" vertical="center" shrinkToFit="1"/>
    </xf>
    <xf numFmtId="44" fontId="4" fillId="14" borderId="10" xfId="1" applyFont="1" applyFill="1" applyBorder="1" applyAlignment="1">
      <alignment horizontal="right" vertical="center" shrinkToFit="1"/>
    </xf>
    <xf numFmtId="44" fontId="4" fillId="14" borderId="10" xfId="1" applyFont="1" applyFill="1" applyBorder="1" applyAlignment="1">
      <alignment vertical="center" shrinkToFit="1"/>
    </xf>
    <xf numFmtId="44" fontId="10" fillId="14" borderId="11" xfId="1" applyFont="1" applyFill="1" applyBorder="1" applyAlignment="1">
      <alignment horizontal="left" wrapText="1"/>
    </xf>
    <xf numFmtId="1" fontId="4" fillId="14" borderId="2" xfId="0" applyNumberFormat="1" applyFont="1" applyFill="1" applyBorder="1" applyAlignment="1">
      <alignment horizontal="center" vertical="center" shrinkToFit="1"/>
    </xf>
    <xf numFmtId="1" fontId="4" fillId="14" borderId="1" xfId="0" applyNumberFormat="1" applyFont="1" applyFill="1" applyBorder="1" applyAlignment="1">
      <alignment horizontal="center" vertical="center" shrinkToFit="1"/>
    </xf>
    <xf numFmtId="0" fontId="1" fillId="14" borderId="1" xfId="0" applyFont="1" applyFill="1" applyBorder="1" applyAlignment="1">
      <alignment horizontal="justify" vertical="justify" wrapText="1"/>
    </xf>
    <xf numFmtId="0" fontId="1" fillId="14" borderId="1" xfId="0" applyFont="1" applyFill="1" applyBorder="1" applyAlignment="1">
      <alignment horizontal="center" vertical="center" wrapText="1"/>
    </xf>
    <xf numFmtId="2" fontId="4" fillId="14" borderId="1" xfId="1" applyNumberFormat="1" applyFont="1" applyFill="1" applyBorder="1" applyAlignment="1">
      <alignment horizontal="center" vertical="center" shrinkToFit="1"/>
    </xf>
    <xf numFmtId="44" fontId="4" fillId="14" borderId="1" xfId="1" applyFont="1" applyFill="1" applyBorder="1" applyAlignment="1">
      <alignment horizontal="left" vertical="center" shrinkToFit="1"/>
    </xf>
    <xf numFmtId="44" fontId="4" fillId="14" borderId="1" xfId="1" applyFont="1" applyFill="1" applyBorder="1" applyAlignment="1">
      <alignment horizontal="right" vertical="center" shrinkToFit="1"/>
    </xf>
    <xf numFmtId="44" fontId="4" fillId="14" borderId="1" xfId="1" applyFont="1" applyFill="1" applyBorder="1" applyAlignment="1">
      <alignment vertical="center" shrinkToFit="1"/>
    </xf>
    <xf numFmtId="44" fontId="10" fillId="14" borderId="3" xfId="1" applyFont="1" applyFill="1" applyBorder="1" applyAlignment="1">
      <alignment horizontal="left" wrapText="1"/>
    </xf>
    <xf numFmtId="1" fontId="4" fillId="10" borderId="2" xfId="0" applyNumberFormat="1" applyFont="1" applyFill="1" applyBorder="1" applyAlignment="1">
      <alignment horizontal="center" vertical="center" shrinkToFit="1"/>
    </xf>
    <xf numFmtId="1" fontId="4" fillId="10" borderId="1" xfId="0" applyNumberFormat="1" applyFont="1" applyFill="1" applyBorder="1" applyAlignment="1">
      <alignment horizontal="center" vertical="center" shrinkToFit="1"/>
    </xf>
    <xf numFmtId="0" fontId="1" fillId="10" borderId="1" xfId="0" applyFont="1" applyFill="1" applyBorder="1" applyAlignment="1">
      <alignment horizontal="justify" vertical="justify" wrapText="1"/>
    </xf>
    <xf numFmtId="0" fontId="1" fillId="10" borderId="1" xfId="0" applyFont="1" applyFill="1" applyBorder="1" applyAlignment="1">
      <alignment horizontal="center" vertical="center" wrapText="1"/>
    </xf>
    <xf numFmtId="2" fontId="4" fillId="10" borderId="1" xfId="1" applyNumberFormat="1" applyFont="1" applyFill="1" applyBorder="1" applyAlignment="1">
      <alignment horizontal="center" vertical="center" shrinkToFit="1"/>
    </xf>
    <xf numFmtId="44" fontId="4" fillId="10" borderId="1" xfId="1" applyFont="1" applyFill="1" applyBorder="1" applyAlignment="1">
      <alignment horizontal="left" vertical="center" shrinkToFit="1"/>
    </xf>
    <xf numFmtId="44" fontId="4" fillId="10" borderId="1" xfId="1" applyFont="1" applyFill="1" applyBorder="1" applyAlignment="1">
      <alignment horizontal="right" vertical="center" shrinkToFit="1"/>
    </xf>
    <xf numFmtId="44" fontId="4" fillId="10" borderId="1" xfId="1" applyFont="1" applyFill="1" applyBorder="1" applyAlignment="1">
      <alignment vertical="center" shrinkToFit="1"/>
    </xf>
    <xf numFmtId="44" fontId="10" fillId="10" borderId="3" xfId="1" applyFont="1" applyFill="1" applyBorder="1" applyAlignment="1">
      <alignment horizontal="left" wrapText="1"/>
    </xf>
    <xf numFmtId="0" fontId="5" fillId="14" borderId="1" xfId="0" applyFont="1" applyFill="1" applyBorder="1" applyAlignment="1">
      <alignment horizontal="justify" vertical="justify" wrapText="1"/>
    </xf>
    <xf numFmtId="0" fontId="6" fillId="7" borderId="14" xfId="0" applyFont="1" applyFill="1" applyBorder="1" applyAlignment="1">
      <alignment vertical="center"/>
    </xf>
    <xf numFmtId="0" fontId="6" fillId="7" borderId="15" xfId="0" applyFont="1" applyFill="1" applyBorder="1" applyAlignment="1">
      <alignment vertical="center"/>
    </xf>
    <xf numFmtId="0" fontId="6" fillId="7" borderId="16" xfId="0" applyFont="1" applyFill="1" applyBorder="1" applyAlignment="1">
      <alignment vertical="center"/>
    </xf>
    <xf numFmtId="0" fontId="5" fillId="11" borderId="1" xfId="0" applyFont="1" applyFill="1" applyBorder="1" applyAlignment="1">
      <alignment horizontal="justify" vertical="justify" wrapText="1"/>
    </xf>
    <xf numFmtId="0" fontId="5" fillId="13" borderId="1" xfId="0" applyFont="1" applyFill="1" applyBorder="1" applyAlignment="1">
      <alignment horizontal="justify" vertical="justify" wrapText="1"/>
    </xf>
    <xf numFmtId="1" fontId="4" fillId="7" borderId="12" xfId="0" applyNumberFormat="1" applyFont="1" applyFill="1" applyBorder="1" applyAlignment="1">
      <alignment horizontal="center" vertical="center" shrinkToFit="1"/>
    </xf>
    <xf numFmtId="1" fontId="4" fillId="7" borderId="13" xfId="0" applyNumberFormat="1" applyFont="1" applyFill="1" applyBorder="1" applyAlignment="1">
      <alignment horizontal="center" vertical="center" shrinkToFit="1"/>
    </xf>
    <xf numFmtId="0" fontId="1" fillId="7" borderId="13" xfId="0" applyFont="1" applyFill="1" applyBorder="1" applyAlignment="1">
      <alignment horizontal="justify" vertical="justify" wrapText="1"/>
    </xf>
    <xf numFmtId="0" fontId="1" fillId="7" borderId="13" xfId="0" applyFont="1" applyFill="1" applyBorder="1" applyAlignment="1">
      <alignment horizontal="center" vertical="center" wrapText="1"/>
    </xf>
    <xf numFmtId="2" fontId="4" fillId="7" borderId="13" xfId="1" applyNumberFormat="1" applyFont="1" applyFill="1" applyBorder="1" applyAlignment="1">
      <alignment horizontal="center" vertical="center" shrinkToFit="1"/>
    </xf>
    <xf numFmtId="44" fontId="4" fillId="7" borderId="13" xfId="1" applyFont="1" applyFill="1" applyBorder="1" applyAlignment="1">
      <alignment horizontal="left" vertical="center" shrinkToFit="1"/>
    </xf>
    <xf numFmtId="44" fontId="4" fillId="7" borderId="13" xfId="1" applyFont="1" applyFill="1" applyBorder="1" applyAlignment="1">
      <alignment horizontal="right" vertical="center" shrinkToFit="1"/>
    </xf>
    <xf numFmtId="44" fontId="4" fillId="7" borderId="13" xfId="1" applyFont="1" applyFill="1" applyBorder="1" applyAlignment="1">
      <alignment vertical="center" shrinkToFit="1"/>
    </xf>
    <xf numFmtId="44" fontId="10" fillId="7" borderId="4" xfId="1" applyFont="1" applyFill="1" applyBorder="1" applyAlignment="1">
      <alignment horizontal="left" wrapText="1"/>
    </xf>
    <xf numFmtId="0" fontId="6" fillId="11" borderId="6" xfId="0" applyFont="1" applyFill="1" applyBorder="1" applyAlignment="1">
      <alignment vertical="center"/>
    </xf>
    <xf numFmtId="0" fontId="6" fillId="11" borderId="7" xfId="0" applyFont="1" applyFill="1" applyBorder="1" applyAlignment="1">
      <alignment vertical="center"/>
    </xf>
    <xf numFmtId="0" fontId="6" fillId="11" borderId="8" xfId="0" applyFont="1" applyFill="1" applyBorder="1" applyAlignment="1">
      <alignment vertical="center"/>
    </xf>
    <xf numFmtId="0" fontId="6" fillId="13" borderId="6" xfId="0" applyFont="1" applyFill="1" applyBorder="1" applyAlignment="1">
      <alignment vertical="center"/>
    </xf>
    <xf numFmtId="0" fontId="6" fillId="13" borderId="7" xfId="0" applyFont="1" applyFill="1" applyBorder="1" applyAlignment="1">
      <alignment vertical="center"/>
    </xf>
    <xf numFmtId="0" fontId="6" fillId="13" borderId="8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6" fillId="5" borderId="7" xfId="0" applyFont="1" applyFill="1" applyBorder="1" applyAlignment="1">
      <alignment vertical="center"/>
    </xf>
    <xf numFmtId="0" fontId="6" fillId="5" borderId="8" xfId="0" applyFont="1" applyFill="1" applyBorder="1" applyAlignment="1">
      <alignment vertical="center"/>
    </xf>
    <xf numFmtId="0" fontId="6" fillId="14" borderId="6" xfId="0" applyFont="1" applyFill="1" applyBorder="1" applyAlignment="1">
      <alignment vertical="center"/>
    </xf>
    <xf numFmtId="0" fontId="6" fillId="14" borderId="7" xfId="0" applyFont="1" applyFill="1" applyBorder="1" applyAlignment="1">
      <alignment vertical="center"/>
    </xf>
    <xf numFmtId="0" fontId="6" fillId="14" borderId="8" xfId="0" applyFont="1" applyFill="1" applyBorder="1" applyAlignment="1">
      <alignment vertical="center"/>
    </xf>
    <xf numFmtId="0" fontId="6" fillId="9" borderId="6" xfId="0" applyFont="1" applyFill="1" applyBorder="1" applyAlignment="1">
      <alignment vertical="center"/>
    </xf>
    <xf numFmtId="0" fontId="6" fillId="9" borderId="7" xfId="0" applyFont="1" applyFill="1" applyBorder="1" applyAlignment="1">
      <alignment vertical="center"/>
    </xf>
    <xf numFmtId="0" fontId="6" fillId="9" borderId="8" xfId="0" applyFont="1" applyFill="1" applyBorder="1" applyAlignment="1">
      <alignment vertical="center"/>
    </xf>
    <xf numFmtId="0" fontId="6" fillId="8" borderId="6" xfId="0" applyFont="1" applyFill="1" applyBorder="1" applyAlignment="1">
      <alignment vertical="center"/>
    </xf>
    <xf numFmtId="0" fontId="6" fillId="8" borderId="7" xfId="0" applyFont="1" applyFill="1" applyBorder="1" applyAlignment="1">
      <alignment vertical="center"/>
    </xf>
    <xf numFmtId="0" fontId="6" fillId="8" borderId="8" xfId="0" applyFont="1" applyFill="1" applyBorder="1" applyAlignment="1">
      <alignment vertical="center"/>
    </xf>
    <xf numFmtId="0" fontId="6" fillId="7" borderId="6" xfId="0" applyFont="1" applyFill="1" applyBorder="1" applyAlignment="1">
      <alignment vertical="center"/>
    </xf>
    <xf numFmtId="0" fontId="6" fillId="7" borderId="7" xfId="0" applyFont="1" applyFill="1" applyBorder="1" applyAlignment="1">
      <alignment vertical="center"/>
    </xf>
    <xf numFmtId="0" fontId="6" fillId="7" borderId="8" xfId="0" applyFont="1" applyFill="1" applyBorder="1" applyAlignment="1">
      <alignment vertical="center"/>
    </xf>
    <xf numFmtId="0" fontId="6" fillId="10" borderId="6" xfId="0" applyFont="1" applyFill="1" applyBorder="1" applyAlignment="1">
      <alignment vertical="center"/>
    </xf>
    <xf numFmtId="0" fontId="6" fillId="10" borderId="7" xfId="0" applyFont="1" applyFill="1" applyBorder="1" applyAlignment="1">
      <alignment vertical="center"/>
    </xf>
    <xf numFmtId="0" fontId="6" fillId="10" borderId="8" xfId="0" applyFont="1" applyFill="1" applyBorder="1" applyAlignment="1">
      <alignment vertical="center"/>
    </xf>
    <xf numFmtId="0" fontId="6" fillId="6" borderId="6" xfId="0" applyFont="1" applyFill="1" applyBorder="1" applyAlignment="1">
      <alignment vertical="center"/>
    </xf>
    <xf numFmtId="0" fontId="6" fillId="6" borderId="7" xfId="0" applyFont="1" applyFill="1" applyBorder="1" applyAlignment="1">
      <alignment vertical="center"/>
    </xf>
    <xf numFmtId="0" fontId="6" fillId="6" borderId="8" xfId="0" applyFont="1" applyFill="1" applyBorder="1" applyAlignment="1">
      <alignment vertical="center"/>
    </xf>
    <xf numFmtId="0" fontId="6" fillId="12" borderId="6" xfId="0" applyFont="1" applyFill="1" applyBorder="1" applyAlignment="1">
      <alignment vertical="center"/>
    </xf>
    <xf numFmtId="0" fontId="6" fillId="12" borderId="7" xfId="0" applyFont="1" applyFill="1" applyBorder="1" applyAlignment="1">
      <alignment vertical="center"/>
    </xf>
    <xf numFmtId="0" fontId="6" fillId="12" borderId="8" xfId="0" applyFont="1" applyFill="1" applyBorder="1" applyAlignment="1">
      <alignment vertical="center"/>
    </xf>
    <xf numFmtId="0" fontId="6" fillId="5" borderId="6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/>
    </xf>
    <xf numFmtId="0" fontId="6" fillId="11" borderId="6" xfId="0" applyFont="1" applyFill="1" applyBorder="1" applyAlignment="1">
      <alignment horizontal="left" vertical="center"/>
    </xf>
    <xf numFmtId="0" fontId="6" fillId="11" borderId="7" xfId="0" applyFont="1" applyFill="1" applyBorder="1" applyAlignment="1">
      <alignment horizontal="left" vertical="center"/>
    </xf>
    <xf numFmtId="0" fontId="6" fillId="11" borderId="8" xfId="0" applyFont="1" applyFill="1" applyBorder="1" applyAlignment="1">
      <alignment horizontal="left" vertical="center"/>
    </xf>
    <xf numFmtId="0" fontId="6" fillId="13" borderId="6" xfId="0" applyFont="1" applyFill="1" applyBorder="1" applyAlignment="1">
      <alignment horizontal="left" vertical="center"/>
    </xf>
    <xf numFmtId="0" fontId="6" fillId="13" borderId="7" xfId="0" applyFont="1" applyFill="1" applyBorder="1" applyAlignment="1">
      <alignment horizontal="left" vertical="center"/>
    </xf>
    <xf numFmtId="0" fontId="6" fillId="13" borderId="8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left" vertical="center"/>
    </xf>
    <xf numFmtId="0" fontId="6" fillId="7" borderId="7" xfId="0" applyFont="1" applyFill="1" applyBorder="1" applyAlignment="1">
      <alignment horizontal="left" vertical="center"/>
    </xf>
    <xf numFmtId="0" fontId="6" fillId="7" borderId="8" xfId="0" applyFont="1" applyFill="1" applyBorder="1" applyAlignment="1">
      <alignment horizontal="left" vertical="center"/>
    </xf>
    <xf numFmtId="0" fontId="6" fillId="10" borderId="6" xfId="0" applyFont="1" applyFill="1" applyBorder="1" applyAlignment="1">
      <alignment horizontal="left" vertical="center"/>
    </xf>
    <xf numFmtId="0" fontId="6" fillId="10" borderId="7" xfId="0" applyFont="1" applyFill="1" applyBorder="1" applyAlignment="1">
      <alignment horizontal="left" vertical="center"/>
    </xf>
    <xf numFmtId="0" fontId="6" fillId="10" borderId="8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6" fillId="8" borderId="6" xfId="0" applyFont="1" applyFill="1" applyBorder="1" applyAlignment="1">
      <alignment horizontal="left" vertical="center"/>
    </xf>
    <xf numFmtId="0" fontId="6" fillId="8" borderId="7" xfId="0" applyFont="1" applyFill="1" applyBorder="1" applyAlignment="1">
      <alignment horizontal="left" vertical="center"/>
    </xf>
    <xf numFmtId="0" fontId="6" fillId="8" borderId="8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0" fillId="13" borderId="19" xfId="0" applyFill="1" applyBorder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6" fillId="13" borderId="18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top"/>
    </xf>
    <xf numFmtId="0" fontId="3" fillId="15" borderId="5" xfId="0" applyFont="1" applyFill="1" applyBorder="1" applyAlignment="1">
      <alignment horizontal="center" vertical="center" wrapText="1"/>
    </xf>
    <xf numFmtId="2" fontId="3" fillId="15" borderId="5" xfId="1" applyNumberFormat="1" applyFont="1" applyFill="1" applyBorder="1" applyAlignment="1">
      <alignment horizontal="center" vertical="center" wrapText="1"/>
    </xf>
    <xf numFmtId="44" fontId="3" fillId="15" borderId="5" xfId="1" applyFont="1" applyFill="1" applyBorder="1" applyAlignment="1">
      <alignment horizontal="center" vertical="center" wrapText="1"/>
    </xf>
    <xf numFmtId="0" fontId="0" fillId="15" borderId="0" xfId="0" applyFill="1" applyBorder="1" applyAlignment="1">
      <alignment horizontal="left" vertical="top"/>
    </xf>
    <xf numFmtId="0" fontId="0" fillId="0" borderId="21" xfId="0" applyFill="1" applyBorder="1" applyAlignment="1">
      <alignment horizontal="center" vertical="top"/>
    </xf>
    <xf numFmtId="0" fontId="0" fillId="0" borderId="22" xfId="0" applyFill="1" applyBorder="1" applyAlignment="1">
      <alignment horizontal="center" vertical="top"/>
    </xf>
    <xf numFmtId="0" fontId="3" fillId="15" borderId="23" xfId="0" applyFont="1" applyFill="1" applyBorder="1" applyAlignment="1">
      <alignment horizontal="center" vertical="center" wrapText="1"/>
    </xf>
    <xf numFmtId="2" fontId="3" fillId="15" borderId="23" xfId="1" applyNumberFormat="1" applyFont="1" applyFill="1" applyBorder="1" applyAlignment="1">
      <alignment horizontal="center" vertical="center" wrapText="1"/>
    </xf>
    <xf numFmtId="44" fontId="3" fillId="15" borderId="23" xfId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1" fontId="4" fillId="4" borderId="17" xfId="0" applyNumberFormat="1" applyFont="1" applyFill="1" applyBorder="1" applyAlignment="1">
      <alignment horizontal="center" vertical="center" shrinkToFit="1"/>
    </xf>
    <xf numFmtId="1" fontId="4" fillId="4" borderId="0" xfId="0" applyNumberFormat="1" applyFont="1" applyFill="1" applyBorder="1" applyAlignment="1">
      <alignment horizontal="center" vertical="center" shrinkToFit="1"/>
    </xf>
    <xf numFmtId="1" fontId="4" fillId="4" borderId="20" xfId="0" applyNumberFormat="1" applyFont="1" applyFill="1" applyBorder="1" applyAlignment="1">
      <alignment horizontal="center" vertical="center" shrinkToFit="1"/>
    </xf>
    <xf numFmtId="1" fontId="4" fillId="0" borderId="17" xfId="0" applyNumberFormat="1" applyFont="1" applyFill="1" applyBorder="1" applyAlignment="1">
      <alignment horizontal="center" vertical="center" shrinkToFit="1"/>
    </xf>
    <xf numFmtId="1" fontId="4" fillId="0" borderId="0" xfId="0" applyNumberFormat="1" applyFont="1" applyFill="1" applyBorder="1" applyAlignment="1">
      <alignment horizontal="center" vertical="center" shrinkToFit="1"/>
    </xf>
    <xf numFmtId="1" fontId="4" fillId="0" borderId="20" xfId="0" applyNumberFormat="1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44" fontId="0" fillId="0" borderId="1" xfId="1" applyFont="1" applyFill="1" applyBorder="1" applyAlignment="1">
      <alignment horizontal="left" vertical="top"/>
    </xf>
    <xf numFmtId="0" fontId="0" fillId="0" borderId="24" xfId="0" applyFill="1" applyBorder="1" applyAlignment="1">
      <alignment horizontal="center" vertical="top"/>
    </xf>
    <xf numFmtId="0" fontId="0" fillId="0" borderId="25" xfId="0" applyFill="1" applyBorder="1" applyAlignment="1">
      <alignment horizontal="center" vertical="top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4" fontId="3" fillId="2" borderId="26" xfId="1" applyFont="1" applyFill="1" applyBorder="1" applyAlignment="1">
      <alignment horizontal="right" vertical="center" wrapText="1"/>
    </xf>
    <xf numFmtId="44" fontId="3" fillId="2" borderId="27" xfId="1" applyFont="1" applyFill="1" applyBorder="1" applyAlignment="1">
      <alignment horizontal="right" vertical="center" wrapText="1"/>
    </xf>
    <xf numFmtId="44" fontId="3" fillId="2" borderId="28" xfId="1" applyFont="1" applyFill="1" applyBorder="1" applyAlignment="1">
      <alignment horizontal="right" vertical="center" wrapText="1"/>
    </xf>
    <xf numFmtId="44" fontId="3" fillId="2" borderId="29" xfId="1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center" vertical="top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CCFFFF"/>
      <color rgb="FFFFFFCC"/>
      <color rgb="FFFF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55"/>
  <sheetViews>
    <sheetView tabSelected="1" topLeftCell="A31" workbookViewId="0">
      <selection activeCell="S11" sqref="S11"/>
    </sheetView>
  </sheetViews>
  <sheetFormatPr defaultRowHeight="12.75"/>
  <cols>
    <col min="1" max="1" width="5.6640625" style="4" customWidth="1"/>
    <col min="2" max="2" width="7.5" style="4" customWidth="1"/>
    <col min="3" max="3" width="38.5" customWidth="1"/>
    <col min="4" max="4" width="6.83203125" style="4" customWidth="1"/>
    <col min="5" max="5" width="13.5" style="8" customWidth="1"/>
    <col min="6" max="6" width="12.83203125" style="5" customWidth="1"/>
    <col min="7" max="7" width="13.1640625" style="5" customWidth="1"/>
    <col min="8" max="8" width="14.83203125" style="6" customWidth="1"/>
    <col min="9" max="9" width="17.5" style="7" bestFit="1" customWidth="1"/>
    <col min="10" max="10" width="16.5" hidden="1" customWidth="1"/>
    <col min="11" max="11" width="18.6640625" customWidth="1"/>
    <col min="12" max="12" width="18.83203125" customWidth="1"/>
  </cols>
  <sheetData>
    <row r="1" spans="1:12" ht="13.5" thickBot="1">
      <c r="A1" s="263" t="s">
        <v>1467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5"/>
    </row>
    <row r="2" spans="1:12" ht="36.75" thickBot="1">
      <c r="A2" s="277" t="s">
        <v>707</v>
      </c>
      <c r="B2" s="277" t="s">
        <v>0</v>
      </c>
      <c r="C2" s="277" t="s">
        <v>1</v>
      </c>
      <c r="D2" s="277" t="s">
        <v>2</v>
      </c>
      <c r="E2" s="278" t="s">
        <v>1417</v>
      </c>
      <c r="F2" s="279" t="s">
        <v>1468</v>
      </c>
      <c r="G2" s="279" t="s">
        <v>4</v>
      </c>
      <c r="H2" s="279" t="s">
        <v>1474</v>
      </c>
      <c r="I2" s="279" t="s">
        <v>1475</v>
      </c>
      <c r="J2" s="274"/>
      <c r="K2" s="279" t="s">
        <v>1476</v>
      </c>
      <c r="L2" s="279" t="s">
        <v>1477</v>
      </c>
    </row>
    <row r="3" spans="1:12" ht="24">
      <c r="A3" s="65" t="s">
        <v>708</v>
      </c>
      <c r="B3" s="66">
        <v>40211</v>
      </c>
      <c r="C3" s="67" t="s">
        <v>7</v>
      </c>
      <c r="D3" s="68" t="s">
        <v>5</v>
      </c>
      <c r="E3" s="69">
        <v>300</v>
      </c>
      <c r="F3" s="70">
        <v>5.72</v>
      </c>
      <c r="G3" s="71">
        <v>0</v>
      </c>
      <c r="H3" s="72">
        <v>7.26</v>
      </c>
      <c r="I3" s="73">
        <f>E3*H3</f>
        <v>2178</v>
      </c>
      <c r="J3">
        <v>4</v>
      </c>
      <c r="K3" s="290"/>
      <c r="L3" s="290"/>
    </row>
    <row r="4" spans="1:12">
      <c r="A4" s="74" t="s">
        <v>1419</v>
      </c>
      <c r="B4" s="75">
        <v>40227</v>
      </c>
      <c r="C4" s="76" t="s">
        <v>704</v>
      </c>
      <c r="D4" s="77" t="s">
        <v>6</v>
      </c>
      <c r="E4" s="78">
        <v>40</v>
      </c>
      <c r="F4" s="79">
        <v>10.1</v>
      </c>
      <c r="G4" s="80">
        <v>0</v>
      </c>
      <c r="H4" s="81">
        <v>12.81</v>
      </c>
      <c r="I4" s="82">
        <f t="shared" ref="I4:I70" si="0">E4*H4</f>
        <v>512.4</v>
      </c>
      <c r="K4" s="290"/>
      <c r="L4" s="290"/>
    </row>
    <row r="5" spans="1:12" ht="24">
      <c r="A5" s="74" t="s">
        <v>709</v>
      </c>
      <c r="B5" s="75">
        <v>42523</v>
      </c>
      <c r="C5" s="83" t="s">
        <v>8</v>
      </c>
      <c r="D5" s="77" t="s">
        <v>9</v>
      </c>
      <c r="E5" s="78">
        <v>6</v>
      </c>
      <c r="F5" s="79">
        <v>457.99</v>
      </c>
      <c r="G5" s="80">
        <v>0</v>
      </c>
      <c r="H5" s="81">
        <v>580.96</v>
      </c>
      <c r="I5" s="82">
        <f t="shared" si="0"/>
        <v>3485.76</v>
      </c>
      <c r="K5" s="290"/>
      <c r="L5" s="290"/>
    </row>
    <row r="6" spans="1:12">
      <c r="A6" s="74" t="s">
        <v>710</v>
      </c>
      <c r="B6" s="75">
        <v>42525</v>
      </c>
      <c r="C6" s="83" t="s">
        <v>10</v>
      </c>
      <c r="D6" s="77" t="s">
        <v>6</v>
      </c>
      <c r="E6" s="78">
        <v>20</v>
      </c>
      <c r="F6" s="79">
        <v>10.029999999999999</v>
      </c>
      <c r="G6" s="80">
        <v>0</v>
      </c>
      <c r="H6" s="81">
        <v>12.72</v>
      </c>
      <c r="I6" s="82">
        <f t="shared" si="0"/>
        <v>254.4</v>
      </c>
      <c r="K6" s="290"/>
      <c r="L6" s="290"/>
    </row>
    <row r="7" spans="1:12" ht="24">
      <c r="A7" s="74" t="s">
        <v>711</v>
      </c>
      <c r="B7" s="75">
        <v>42526</v>
      </c>
      <c r="C7" s="83" t="s">
        <v>11</v>
      </c>
      <c r="D7" s="77" t="s">
        <v>5</v>
      </c>
      <c r="E7" s="78">
        <v>220</v>
      </c>
      <c r="F7" s="79">
        <v>20.05</v>
      </c>
      <c r="G7" s="80">
        <v>0</v>
      </c>
      <c r="H7" s="81">
        <v>25.43</v>
      </c>
      <c r="I7" s="82">
        <f t="shared" si="0"/>
        <v>5594.6</v>
      </c>
      <c r="K7" s="290"/>
      <c r="L7" s="290"/>
    </row>
    <row r="8" spans="1:12" ht="24">
      <c r="A8" s="74" t="s">
        <v>712</v>
      </c>
      <c r="B8" s="75">
        <v>42528</v>
      </c>
      <c r="C8" s="83" t="s">
        <v>12</v>
      </c>
      <c r="D8" s="77" t="s">
        <v>5</v>
      </c>
      <c r="E8" s="78">
        <v>200</v>
      </c>
      <c r="F8" s="79">
        <v>7.16</v>
      </c>
      <c r="G8" s="80">
        <v>0</v>
      </c>
      <c r="H8" s="81">
        <v>9.08</v>
      </c>
      <c r="I8" s="82">
        <f t="shared" si="0"/>
        <v>1816</v>
      </c>
      <c r="K8" s="290"/>
      <c r="L8" s="290"/>
    </row>
    <row r="9" spans="1:12" ht="24">
      <c r="A9" s="74" t="s">
        <v>713</v>
      </c>
      <c r="B9" s="75">
        <v>42530</v>
      </c>
      <c r="C9" s="83" t="s">
        <v>13</v>
      </c>
      <c r="D9" s="77" t="s">
        <v>5</v>
      </c>
      <c r="E9" s="78">
        <v>20</v>
      </c>
      <c r="F9" s="79">
        <v>10.029999999999999</v>
      </c>
      <c r="G9" s="80">
        <v>0</v>
      </c>
      <c r="H9" s="81">
        <v>12.72</v>
      </c>
      <c r="I9" s="82">
        <f t="shared" si="0"/>
        <v>254.4</v>
      </c>
      <c r="K9" s="290"/>
      <c r="L9" s="290"/>
    </row>
    <row r="10" spans="1:12">
      <c r="A10" s="74" t="s">
        <v>714</v>
      </c>
      <c r="B10" s="75">
        <v>42532</v>
      </c>
      <c r="C10" s="83" t="s">
        <v>14</v>
      </c>
      <c r="D10" s="77" t="s">
        <v>5</v>
      </c>
      <c r="E10" s="78">
        <v>150</v>
      </c>
      <c r="F10" s="79">
        <v>78.8</v>
      </c>
      <c r="G10" s="80">
        <v>0</v>
      </c>
      <c r="H10" s="81">
        <v>99.96</v>
      </c>
      <c r="I10" s="82">
        <f t="shared" si="0"/>
        <v>14993.999999999998</v>
      </c>
      <c r="K10" s="290"/>
      <c r="L10" s="290"/>
    </row>
    <row r="11" spans="1:12" ht="24">
      <c r="A11" s="74" t="s">
        <v>715</v>
      </c>
      <c r="B11" s="75">
        <v>42533</v>
      </c>
      <c r="C11" s="83" t="s">
        <v>15</v>
      </c>
      <c r="D11" s="77" t="s">
        <v>5</v>
      </c>
      <c r="E11" s="78">
        <v>20</v>
      </c>
      <c r="F11" s="79">
        <v>19.78</v>
      </c>
      <c r="G11" s="80">
        <v>0</v>
      </c>
      <c r="H11" s="81">
        <v>25.09</v>
      </c>
      <c r="I11" s="82">
        <f t="shared" si="0"/>
        <v>501.8</v>
      </c>
      <c r="K11" s="290"/>
      <c r="L11" s="290"/>
    </row>
    <row r="12" spans="1:12">
      <c r="A12" s="74" t="s">
        <v>716</v>
      </c>
      <c r="B12" s="75">
        <v>42534</v>
      </c>
      <c r="C12" s="83" t="s">
        <v>16</v>
      </c>
      <c r="D12" s="77" t="s">
        <v>5</v>
      </c>
      <c r="E12" s="78">
        <v>150</v>
      </c>
      <c r="F12" s="79">
        <v>21.49</v>
      </c>
      <c r="G12" s="80">
        <v>0</v>
      </c>
      <c r="H12" s="81">
        <v>27.26</v>
      </c>
      <c r="I12" s="82">
        <f t="shared" si="0"/>
        <v>4089.0000000000005</v>
      </c>
      <c r="K12" s="290"/>
      <c r="L12" s="290"/>
    </row>
    <row r="13" spans="1:12" ht="24">
      <c r="A13" s="74" t="s">
        <v>717</v>
      </c>
      <c r="B13" s="75">
        <v>42535</v>
      </c>
      <c r="C13" s="83" t="s">
        <v>17</v>
      </c>
      <c r="D13" s="77" t="s">
        <v>5</v>
      </c>
      <c r="E13" s="78">
        <v>100</v>
      </c>
      <c r="F13" s="79">
        <v>17.190000000000001</v>
      </c>
      <c r="G13" s="80">
        <v>0</v>
      </c>
      <c r="H13" s="81">
        <v>21.81</v>
      </c>
      <c r="I13" s="82">
        <f t="shared" si="0"/>
        <v>2181</v>
      </c>
      <c r="K13" s="290"/>
      <c r="L13" s="290"/>
    </row>
    <row r="14" spans="1:12" ht="24">
      <c r="A14" s="74" t="s">
        <v>718</v>
      </c>
      <c r="B14" s="75">
        <v>42536</v>
      </c>
      <c r="C14" s="83" t="s">
        <v>18</v>
      </c>
      <c r="D14" s="77" t="s">
        <v>5</v>
      </c>
      <c r="E14" s="78">
        <v>300</v>
      </c>
      <c r="F14" s="79">
        <v>4.2300000000000004</v>
      </c>
      <c r="G14" s="80">
        <v>0</v>
      </c>
      <c r="H14" s="81">
        <v>5.37</v>
      </c>
      <c r="I14" s="82">
        <f t="shared" si="0"/>
        <v>1611</v>
      </c>
      <c r="K14" s="290"/>
      <c r="L14" s="290"/>
    </row>
    <row r="15" spans="1:12">
      <c r="A15" s="74" t="s">
        <v>719</v>
      </c>
      <c r="B15" s="75">
        <v>42538</v>
      </c>
      <c r="C15" s="83" t="s">
        <v>19</v>
      </c>
      <c r="D15" s="77" t="s">
        <v>5</v>
      </c>
      <c r="E15" s="78">
        <v>20</v>
      </c>
      <c r="F15" s="79">
        <v>14.33</v>
      </c>
      <c r="G15" s="80">
        <v>0</v>
      </c>
      <c r="H15" s="81">
        <v>18.18</v>
      </c>
      <c r="I15" s="82">
        <f t="shared" si="0"/>
        <v>363.6</v>
      </c>
      <c r="K15" s="290"/>
      <c r="L15" s="290"/>
    </row>
    <row r="16" spans="1:12">
      <c r="A16" s="74" t="s">
        <v>720</v>
      </c>
      <c r="B16" s="75">
        <v>42540</v>
      </c>
      <c r="C16" s="83" t="s">
        <v>20</v>
      </c>
      <c r="D16" s="77" t="s">
        <v>5</v>
      </c>
      <c r="E16" s="78">
        <v>300</v>
      </c>
      <c r="F16" s="79">
        <v>15.4</v>
      </c>
      <c r="G16" s="80">
        <v>0</v>
      </c>
      <c r="H16" s="81">
        <v>19.53</v>
      </c>
      <c r="I16" s="82">
        <f t="shared" si="0"/>
        <v>5859</v>
      </c>
      <c r="K16" s="290"/>
      <c r="L16" s="290"/>
    </row>
    <row r="17" spans="1:12" ht="24">
      <c r="A17" s="74" t="s">
        <v>721</v>
      </c>
      <c r="B17" s="75">
        <v>42541</v>
      </c>
      <c r="C17" s="83" t="s">
        <v>21</v>
      </c>
      <c r="D17" s="77" t="s">
        <v>5</v>
      </c>
      <c r="E17" s="78">
        <v>20</v>
      </c>
      <c r="F17" s="79">
        <v>15.4</v>
      </c>
      <c r="G17" s="80">
        <v>0</v>
      </c>
      <c r="H17" s="81">
        <v>19.53</v>
      </c>
      <c r="I17" s="82">
        <f t="shared" si="0"/>
        <v>390.6</v>
      </c>
      <c r="K17" s="290"/>
      <c r="L17" s="290"/>
    </row>
    <row r="18" spans="1:12" ht="24">
      <c r="A18" s="74" t="s">
        <v>722</v>
      </c>
      <c r="B18" s="75">
        <v>42542</v>
      </c>
      <c r="C18" s="83" t="s">
        <v>22</v>
      </c>
      <c r="D18" s="77" t="s">
        <v>5</v>
      </c>
      <c r="E18" s="78">
        <v>100</v>
      </c>
      <c r="F18" s="79">
        <v>18.62</v>
      </c>
      <c r="G18" s="80">
        <v>0</v>
      </c>
      <c r="H18" s="81">
        <v>23.62</v>
      </c>
      <c r="I18" s="82">
        <f t="shared" si="0"/>
        <v>2362</v>
      </c>
      <c r="K18" s="290"/>
      <c r="L18" s="290"/>
    </row>
    <row r="19" spans="1:12" ht="24">
      <c r="A19" s="74" t="s">
        <v>723</v>
      </c>
      <c r="B19" s="75">
        <v>42543</v>
      </c>
      <c r="C19" s="83" t="s">
        <v>23</v>
      </c>
      <c r="D19" s="77" t="s">
        <v>5</v>
      </c>
      <c r="E19" s="78">
        <v>20</v>
      </c>
      <c r="F19" s="79">
        <v>4.9400000000000004</v>
      </c>
      <c r="G19" s="80">
        <v>0</v>
      </c>
      <c r="H19" s="81">
        <v>6.27</v>
      </c>
      <c r="I19" s="82">
        <f t="shared" si="0"/>
        <v>125.39999999999999</v>
      </c>
      <c r="K19" s="290"/>
      <c r="L19" s="290"/>
    </row>
    <row r="20" spans="1:12" ht="24">
      <c r="A20" s="74" t="s">
        <v>724</v>
      </c>
      <c r="B20" s="75">
        <v>42544</v>
      </c>
      <c r="C20" s="83" t="s">
        <v>24</v>
      </c>
      <c r="D20" s="77" t="s">
        <v>9</v>
      </c>
      <c r="E20" s="78">
        <v>10</v>
      </c>
      <c r="F20" s="79">
        <v>214.41</v>
      </c>
      <c r="G20" s="80">
        <v>0</v>
      </c>
      <c r="H20" s="81">
        <v>271.98</v>
      </c>
      <c r="I20" s="82">
        <f t="shared" si="0"/>
        <v>2719.8</v>
      </c>
      <c r="K20" s="290"/>
      <c r="L20" s="290"/>
    </row>
    <row r="21" spans="1:12">
      <c r="A21" s="74" t="s">
        <v>725</v>
      </c>
      <c r="B21" s="75">
        <v>42546</v>
      </c>
      <c r="C21" s="83" t="s">
        <v>25</v>
      </c>
      <c r="D21" s="77" t="s">
        <v>5</v>
      </c>
      <c r="E21" s="78">
        <v>300</v>
      </c>
      <c r="F21" s="79">
        <v>15.4</v>
      </c>
      <c r="G21" s="80">
        <v>0</v>
      </c>
      <c r="H21" s="81">
        <v>19.53</v>
      </c>
      <c r="I21" s="82">
        <f t="shared" si="0"/>
        <v>5859</v>
      </c>
      <c r="K21" s="290"/>
      <c r="L21" s="290"/>
    </row>
    <row r="22" spans="1:12" ht="24">
      <c r="A22" s="74" t="s">
        <v>726</v>
      </c>
      <c r="B22" s="75">
        <v>42547</v>
      </c>
      <c r="C22" s="83" t="s">
        <v>26</v>
      </c>
      <c r="D22" s="77" t="s">
        <v>5</v>
      </c>
      <c r="E22" s="78">
        <v>200</v>
      </c>
      <c r="F22" s="79">
        <v>19.690000000000001</v>
      </c>
      <c r="G22" s="80">
        <v>0</v>
      </c>
      <c r="H22" s="81">
        <v>24.98</v>
      </c>
      <c r="I22" s="82">
        <f t="shared" si="0"/>
        <v>4996</v>
      </c>
      <c r="K22" s="290"/>
      <c r="L22" s="290"/>
    </row>
    <row r="23" spans="1:12" ht="24">
      <c r="A23" s="74" t="s">
        <v>727</v>
      </c>
      <c r="B23" s="75">
        <v>42550</v>
      </c>
      <c r="C23" s="83" t="s">
        <v>28</v>
      </c>
      <c r="D23" s="77" t="s">
        <v>5</v>
      </c>
      <c r="E23" s="78">
        <v>60</v>
      </c>
      <c r="F23" s="79">
        <v>7.87</v>
      </c>
      <c r="G23" s="80">
        <v>0</v>
      </c>
      <c r="H23" s="81">
        <v>9.98</v>
      </c>
      <c r="I23" s="82">
        <f t="shared" si="0"/>
        <v>598.80000000000007</v>
      </c>
      <c r="K23" s="290"/>
      <c r="L23" s="290"/>
    </row>
    <row r="24" spans="1:12" ht="24">
      <c r="A24" s="74" t="s">
        <v>728</v>
      </c>
      <c r="B24" s="75">
        <v>42551</v>
      </c>
      <c r="C24" s="83" t="s">
        <v>29</v>
      </c>
      <c r="D24" s="77" t="s">
        <v>5</v>
      </c>
      <c r="E24" s="78">
        <v>60</v>
      </c>
      <c r="F24" s="79">
        <v>7.87</v>
      </c>
      <c r="G24" s="80">
        <v>0</v>
      </c>
      <c r="H24" s="81">
        <v>9.98</v>
      </c>
      <c r="I24" s="82">
        <f t="shared" si="0"/>
        <v>598.80000000000007</v>
      </c>
      <c r="K24" s="290"/>
      <c r="L24" s="290"/>
    </row>
    <row r="25" spans="1:12">
      <c r="A25" s="74" t="s">
        <v>729</v>
      </c>
      <c r="B25" s="75">
        <v>42553</v>
      </c>
      <c r="C25" s="83" t="s">
        <v>30</v>
      </c>
      <c r="D25" s="77" t="s">
        <v>5</v>
      </c>
      <c r="E25" s="78">
        <v>100</v>
      </c>
      <c r="F25" s="79">
        <v>4.29</v>
      </c>
      <c r="G25" s="80">
        <v>0</v>
      </c>
      <c r="H25" s="81">
        <v>5.44</v>
      </c>
      <c r="I25" s="82">
        <f t="shared" si="0"/>
        <v>544</v>
      </c>
      <c r="K25" s="290"/>
      <c r="L25" s="290"/>
    </row>
    <row r="26" spans="1:12" ht="24">
      <c r="A26" s="74" t="s">
        <v>1420</v>
      </c>
      <c r="B26" s="75">
        <v>42556</v>
      </c>
      <c r="C26" s="83" t="s">
        <v>31</v>
      </c>
      <c r="D26" s="77" t="s">
        <v>5</v>
      </c>
      <c r="E26" s="78">
        <v>200</v>
      </c>
      <c r="F26" s="79">
        <v>4.2300000000000004</v>
      </c>
      <c r="G26" s="80">
        <v>0</v>
      </c>
      <c r="H26" s="81">
        <v>5.37</v>
      </c>
      <c r="I26" s="82">
        <f t="shared" si="0"/>
        <v>1074</v>
      </c>
      <c r="K26" s="290"/>
      <c r="L26" s="290"/>
    </row>
    <row r="27" spans="1:12" ht="24">
      <c r="A27" s="74" t="s">
        <v>730</v>
      </c>
      <c r="B27" s="75">
        <v>42557</v>
      </c>
      <c r="C27" s="83" t="s">
        <v>32</v>
      </c>
      <c r="D27" s="77" t="s">
        <v>6</v>
      </c>
      <c r="E27" s="78">
        <v>300</v>
      </c>
      <c r="F27" s="79">
        <v>2.86</v>
      </c>
      <c r="G27" s="80">
        <v>0</v>
      </c>
      <c r="H27" s="81">
        <v>3.63</v>
      </c>
      <c r="I27" s="82">
        <f t="shared" si="0"/>
        <v>1089</v>
      </c>
      <c r="K27" s="290"/>
      <c r="L27" s="290"/>
    </row>
    <row r="28" spans="1:12">
      <c r="A28" s="74" t="s">
        <v>1421</v>
      </c>
      <c r="B28" s="75">
        <v>42558</v>
      </c>
      <c r="C28" s="83" t="s">
        <v>33</v>
      </c>
      <c r="D28" s="77" t="s">
        <v>27</v>
      </c>
      <c r="E28" s="78">
        <v>60</v>
      </c>
      <c r="F28" s="79">
        <v>14.33</v>
      </c>
      <c r="G28" s="80">
        <v>0</v>
      </c>
      <c r="H28" s="81">
        <v>18.18</v>
      </c>
      <c r="I28" s="82">
        <f t="shared" si="0"/>
        <v>1090.8</v>
      </c>
      <c r="K28" s="290"/>
      <c r="L28" s="290"/>
    </row>
    <row r="29" spans="1:12">
      <c r="A29" s="74" t="s">
        <v>1422</v>
      </c>
      <c r="B29" s="75">
        <v>42559</v>
      </c>
      <c r="C29" s="83" t="s">
        <v>34</v>
      </c>
      <c r="D29" s="77" t="s">
        <v>6</v>
      </c>
      <c r="E29" s="78">
        <v>800</v>
      </c>
      <c r="F29" s="79">
        <v>2.15</v>
      </c>
      <c r="G29" s="80">
        <v>0</v>
      </c>
      <c r="H29" s="81">
        <v>2.73</v>
      </c>
      <c r="I29" s="82">
        <f t="shared" si="0"/>
        <v>2184</v>
      </c>
      <c r="K29" s="290"/>
      <c r="L29" s="290"/>
    </row>
    <row r="30" spans="1:12">
      <c r="A30" s="74" t="s">
        <v>731</v>
      </c>
      <c r="B30" s="75">
        <v>42561</v>
      </c>
      <c r="C30" s="83" t="s">
        <v>35</v>
      </c>
      <c r="D30" s="77" t="s">
        <v>5</v>
      </c>
      <c r="E30" s="78">
        <v>20</v>
      </c>
      <c r="F30" s="79">
        <v>8.64</v>
      </c>
      <c r="G30" s="80">
        <v>0</v>
      </c>
      <c r="H30" s="81">
        <v>10.96</v>
      </c>
      <c r="I30" s="82">
        <f t="shared" si="0"/>
        <v>219.20000000000002</v>
      </c>
      <c r="K30" s="290"/>
      <c r="L30" s="290"/>
    </row>
    <row r="31" spans="1:12">
      <c r="A31" s="74" t="s">
        <v>732</v>
      </c>
      <c r="B31" s="75">
        <v>42562</v>
      </c>
      <c r="C31" s="83" t="s">
        <v>36</v>
      </c>
      <c r="D31" s="77" t="s">
        <v>5</v>
      </c>
      <c r="E31" s="78">
        <v>40</v>
      </c>
      <c r="F31" s="79">
        <v>7.88</v>
      </c>
      <c r="G31" s="80">
        <v>0</v>
      </c>
      <c r="H31" s="81">
        <v>10</v>
      </c>
      <c r="I31" s="82">
        <f t="shared" si="0"/>
        <v>400</v>
      </c>
      <c r="K31" s="290"/>
      <c r="L31" s="290"/>
    </row>
    <row r="32" spans="1:12">
      <c r="A32" s="74" t="s">
        <v>733</v>
      </c>
      <c r="B32" s="75">
        <v>42564</v>
      </c>
      <c r="C32" s="76" t="s">
        <v>703</v>
      </c>
      <c r="D32" s="77" t="s">
        <v>6</v>
      </c>
      <c r="E32" s="78">
        <v>60</v>
      </c>
      <c r="F32" s="79">
        <v>2.15</v>
      </c>
      <c r="G32" s="80">
        <v>0</v>
      </c>
      <c r="H32" s="81">
        <v>2.73</v>
      </c>
      <c r="I32" s="82">
        <f t="shared" si="0"/>
        <v>163.80000000000001</v>
      </c>
      <c r="K32" s="290"/>
      <c r="L32" s="290"/>
    </row>
    <row r="33" spans="1:12" ht="24">
      <c r="A33" s="74" t="s">
        <v>734</v>
      </c>
      <c r="B33" s="75">
        <v>42565</v>
      </c>
      <c r="C33" s="83" t="s">
        <v>37</v>
      </c>
      <c r="D33" s="77" t="s">
        <v>5</v>
      </c>
      <c r="E33" s="78">
        <v>300</v>
      </c>
      <c r="F33" s="79">
        <v>8.59</v>
      </c>
      <c r="G33" s="80">
        <v>0</v>
      </c>
      <c r="H33" s="81">
        <v>10.9</v>
      </c>
      <c r="I33" s="82">
        <f t="shared" si="0"/>
        <v>3270</v>
      </c>
      <c r="K33" s="290"/>
      <c r="L33" s="290"/>
    </row>
    <row r="34" spans="1:12" ht="24">
      <c r="A34" s="74" t="s">
        <v>735</v>
      </c>
      <c r="B34" s="75">
        <v>43224</v>
      </c>
      <c r="C34" s="83" t="s">
        <v>38</v>
      </c>
      <c r="D34" s="77" t="s">
        <v>5</v>
      </c>
      <c r="E34" s="78">
        <v>100</v>
      </c>
      <c r="F34" s="79">
        <v>21.43</v>
      </c>
      <c r="G34" s="80">
        <v>0</v>
      </c>
      <c r="H34" s="81">
        <v>27.18</v>
      </c>
      <c r="I34" s="82">
        <f t="shared" si="0"/>
        <v>2718</v>
      </c>
      <c r="K34" s="290"/>
      <c r="L34" s="290"/>
    </row>
    <row r="35" spans="1:12" ht="24">
      <c r="A35" s="74" t="s">
        <v>736</v>
      </c>
      <c r="B35" s="75">
        <v>43225</v>
      </c>
      <c r="C35" s="83" t="s">
        <v>39</v>
      </c>
      <c r="D35" s="77" t="s">
        <v>5</v>
      </c>
      <c r="E35" s="78">
        <v>200</v>
      </c>
      <c r="F35" s="79">
        <v>18.62</v>
      </c>
      <c r="G35" s="80">
        <v>0</v>
      </c>
      <c r="H35" s="81">
        <v>23.62</v>
      </c>
      <c r="I35" s="82">
        <f t="shared" si="0"/>
        <v>4724</v>
      </c>
      <c r="K35" s="290"/>
      <c r="L35" s="290"/>
    </row>
    <row r="36" spans="1:12">
      <c r="A36" s="74" t="s">
        <v>1423</v>
      </c>
      <c r="B36" s="75">
        <v>43226</v>
      </c>
      <c r="C36" s="83" t="s">
        <v>40</v>
      </c>
      <c r="D36" s="77" t="s">
        <v>5</v>
      </c>
      <c r="E36" s="78">
        <v>100</v>
      </c>
      <c r="F36" s="79">
        <v>25.84</v>
      </c>
      <c r="G36" s="80">
        <v>0</v>
      </c>
      <c r="H36" s="81">
        <v>32.78</v>
      </c>
      <c r="I36" s="82">
        <f t="shared" si="0"/>
        <v>3278</v>
      </c>
      <c r="K36" s="290"/>
      <c r="L36" s="290"/>
    </row>
    <row r="37" spans="1:12" ht="24">
      <c r="A37" s="74" t="s">
        <v>737</v>
      </c>
      <c r="B37" s="75">
        <v>43228</v>
      </c>
      <c r="C37" s="83" t="s">
        <v>41</v>
      </c>
      <c r="D37" s="77" t="s">
        <v>5</v>
      </c>
      <c r="E37" s="78">
        <v>50</v>
      </c>
      <c r="F37" s="79">
        <v>5.72</v>
      </c>
      <c r="G37" s="80">
        <v>0</v>
      </c>
      <c r="H37" s="81">
        <v>7.26</v>
      </c>
      <c r="I37" s="82">
        <f t="shared" si="0"/>
        <v>363</v>
      </c>
      <c r="K37" s="290"/>
      <c r="L37" s="290"/>
    </row>
    <row r="38" spans="1:12">
      <c r="A38" s="74" t="s">
        <v>738</v>
      </c>
      <c r="B38" s="75">
        <v>43229</v>
      </c>
      <c r="C38" s="83" t="s">
        <v>42</v>
      </c>
      <c r="D38" s="77" t="s">
        <v>5</v>
      </c>
      <c r="E38" s="78">
        <v>20</v>
      </c>
      <c r="F38" s="79">
        <v>8.23</v>
      </c>
      <c r="G38" s="80">
        <v>0</v>
      </c>
      <c r="H38" s="81">
        <v>10.44</v>
      </c>
      <c r="I38" s="82">
        <f t="shared" si="0"/>
        <v>208.79999999999998</v>
      </c>
      <c r="K38" s="290"/>
      <c r="L38" s="290"/>
    </row>
    <row r="39" spans="1:12" ht="24">
      <c r="A39" s="74" t="s">
        <v>739</v>
      </c>
      <c r="B39" s="75">
        <v>43234</v>
      </c>
      <c r="C39" s="83" t="s">
        <v>43</v>
      </c>
      <c r="D39" s="77" t="s">
        <v>5</v>
      </c>
      <c r="E39" s="78">
        <v>60</v>
      </c>
      <c r="F39" s="79">
        <v>9.8800000000000008</v>
      </c>
      <c r="G39" s="80">
        <v>0</v>
      </c>
      <c r="H39" s="81">
        <v>12.53</v>
      </c>
      <c r="I39" s="82">
        <f t="shared" si="0"/>
        <v>751.8</v>
      </c>
      <c r="K39" s="290"/>
      <c r="L39" s="290"/>
    </row>
    <row r="40" spans="1:12" ht="13.5" thickBot="1">
      <c r="A40" s="282"/>
      <c r="B40" s="283"/>
      <c r="C40" s="283"/>
      <c r="D40" s="283"/>
      <c r="E40" s="283"/>
      <c r="F40" s="283"/>
      <c r="G40" s="283"/>
      <c r="H40" s="283"/>
      <c r="I40" s="283"/>
      <c r="J40" s="283"/>
      <c r="K40" s="283"/>
      <c r="L40" s="284"/>
    </row>
    <row r="41" spans="1:12" ht="13.5" thickBot="1">
      <c r="A41" s="249" t="s">
        <v>740</v>
      </c>
      <c r="B41" s="280"/>
      <c r="C41" s="280"/>
      <c r="D41" s="280"/>
      <c r="E41" s="280"/>
      <c r="F41" s="280"/>
      <c r="G41" s="280"/>
      <c r="H41" s="280"/>
      <c r="I41" s="281"/>
      <c r="K41" s="291"/>
      <c r="L41" s="292"/>
    </row>
    <row r="42" spans="1:12" ht="36.75" thickBot="1">
      <c r="A42" s="271" t="s">
        <v>707</v>
      </c>
      <c r="B42" s="271" t="s">
        <v>0</v>
      </c>
      <c r="C42" s="271" t="s">
        <v>1</v>
      </c>
      <c r="D42" s="271" t="s">
        <v>2</v>
      </c>
      <c r="E42" s="272" t="s">
        <v>1417</v>
      </c>
      <c r="F42" s="273" t="s">
        <v>3</v>
      </c>
      <c r="G42" s="273" t="s">
        <v>4</v>
      </c>
      <c r="H42" s="273" t="s">
        <v>1474</v>
      </c>
      <c r="I42" s="273" t="s">
        <v>1475</v>
      </c>
      <c r="J42" s="274"/>
      <c r="K42" s="273" t="s">
        <v>1476</v>
      </c>
      <c r="L42" s="273" t="s">
        <v>1477</v>
      </c>
    </row>
    <row r="43" spans="1:12">
      <c r="A43" s="46" t="s">
        <v>741</v>
      </c>
      <c r="B43" s="47">
        <v>42567</v>
      </c>
      <c r="C43" s="102" t="s">
        <v>702</v>
      </c>
      <c r="D43" s="49" t="s">
        <v>6</v>
      </c>
      <c r="E43" s="50">
        <v>200</v>
      </c>
      <c r="F43" s="51">
        <v>43.16</v>
      </c>
      <c r="G43" s="52">
        <v>40.54</v>
      </c>
      <c r="H43" s="53">
        <v>106.17</v>
      </c>
      <c r="I43" s="54">
        <f t="shared" si="0"/>
        <v>21234</v>
      </c>
      <c r="K43" s="270"/>
      <c r="L43" s="270"/>
    </row>
    <row r="44" spans="1:12" ht="24">
      <c r="A44" s="55" t="s">
        <v>742</v>
      </c>
      <c r="B44" s="56">
        <v>42573</v>
      </c>
      <c r="C44" s="64" t="s">
        <v>44</v>
      </c>
      <c r="D44" s="58" t="s">
        <v>5</v>
      </c>
      <c r="E44" s="59">
        <v>200</v>
      </c>
      <c r="F44" s="60">
        <v>25.18</v>
      </c>
      <c r="G44" s="61">
        <v>23.51</v>
      </c>
      <c r="H44" s="62">
        <v>61.76</v>
      </c>
      <c r="I44" s="63">
        <f t="shared" si="0"/>
        <v>12352</v>
      </c>
      <c r="K44" s="270"/>
      <c r="L44" s="270"/>
    </row>
    <row r="45" spans="1:12">
      <c r="A45" s="55" t="s">
        <v>743</v>
      </c>
      <c r="B45" s="56">
        <v>42575</v>
      </c>
      <c r="C45" s="64" t="s">
        <v>45</v>
      </c>
      <c r="D45" s="58" t="s">
        <v>6</v>
      </c>
      <c r="E45" s="59">
        <v>50</v>
      </c>
      <c r="F45" s="60">
        <v>28.78</v>
      </c>
      <c r="G45" s="61">
        <v>52.05</v>
      </c>
      <c r="H45" s="62">
        <v>102.53</v>
      </c>
      <c r="I45" s="63">
        <f t="shared" si="0"/>
        <v>5126.5</v>
      </c>
      <c r="K45" s="270"/>
      <c r="L45" s="270"/>
    </row>
    <row r="46" spans="1:12" ht="24">
      <c r="A46" s="55" t="s">
        <v>744</v>
      </c>
      <c r="B46" s="56">
        <v>43222</v>
      </c>
      <c r="C46" s="64" t="s">
        <v>46</v>
      </c>
      <c r="D46" s="58" t="s">
        <v>5</v>
      </c>
      <c r="E46" s="59">
        <v>14</v>
      </c>
      <c r="F46" s="60">
        <v>215.88</v>
      </c>
      <c r="G46" s="61">
        <v>167.5</v>
      </c>
      <c r="H46" s="62">
        <v>486.32</v>
      </c>
      <c r="I46" s="63">
        <f t="shared" si="0"/>
        <v>6808.48</v>
      </c>
      <c r="K46" s="270"/>
      <c r="L46" s="270"/>
    </row>
    <row r="47" spans="1:12">
      <c r="A47" s="55" t="s">
        <v>745</v>
      </c>
      <c r="B47" s="56">
        <v>43223</v>
      </c>
      <c r="C47" s="64" t="s">
        <v>47</v>
      </c>
      <c r="D47" s="58" t="s">
        <v>27</v>
      </c>
      <c r="E47" s="59">
        <v>1</v>
      </c>
      <c r="F47" s="60">
        <v>1458.15</v>
      </c>
      <c r="G47" s="61">
        <v>1179.1500000000001</v>
      </c>
      <c r="H47" s="62">
        <v>3345.42</v>
      </c>
      <c r="I47" s="63">
        <f t="shared" si="0"/>
        <v>3345.42</v>
      </c>
      <c r="K47" s="270"/>
      <c r="L47" s="270"/>
    </row>
    <row r="48" spans="1:12">
      <c r="A48" s="55" t="s">
        <v>746</v>
      </c>
      <c r="B48" s="56">
        <v>47981</v>
      </c>
      <c r="C48" s="64" t="s">
        <v>48</v>
      </c>
      <c r="D48" s="58" t="s">
        <v>5</v>
      </c>
      <c r="E48" s="59">
        <v>8</v>
      </c>
      <c r="F48" s="60">
        <v>35.979999999999997</v>
      </c>
      <c r="G48" s="61">
        <v>162.5</v>
      </c>
      <c r="H48" s="62">
        <v>251.77</v>
      </c>
      <c r="I48" s="63">
        <f t="shared" si="0"/>
        <v>2014.16</v>
      </c>
      <c r="K48" s="270"/>
      <c r="L48" s="270"/>
    </row>
    <row r="49" spans="1:12" ht="13.5" thickBot="1">
      <c r="A49" s="282"/>
      <c r="B49" s="283"/>
      <c r="C49" s="283"/>
      <c r="D49" s="283"/>
      <c r="E49" s="283"/>
      <c r="F49" s="283"/>
      <c r="G49" s="283"/>
      <c r="H49" s="283"/>
      <c r="I49" s="283"/>
      <c r="J49" s="283"/>
      <c r="K49" s="283"/>
      <c r="L49" s="284"/>
    </row>
    <row r="50" spans="1:12" ht="13.5" thickBot="1">
      <c r="A50" s="252" t="s">
        <v>747</v>
      </c>
      <c r="B50" s="253"/>
      <c r="C50" s="253"/>
      <c r="D50" s="253"/>
      <c r="E50" s="253"/>
      <c r="F50" s="253"/>
      <c r="G50" s="253"/>
      <c r="H50" s="253"/>
      <c r="I50" s="254"/>
      <c r="K50" s="291"/>
      <c r="L50" s="292"/>
    </row>
    <row r="51" spans="1:12" ht="36.75" thickBot="1">
      <c r="A51" s="271" t="s">
        <v>707</v>
      </c>
      <c r="B51" s="271" t="s">
        <v>0</v>
      </c>
      <c r="C51" s="271" t="s">
        <v>1</v>
      </c>
      <c r="D51" s="271" t="s">
        <v>2</v>
      </c>
      <c r="E51" s="272" t="s">
        <v>1417</v>
      </c>
      <c r="F51" s="273" t="s">
        <v>3</v>
      </c>
      <c r="G51" s="273" t="s">
        <v>4</v>
      </c>
      <c r="H51" s="273" t="s">
        <v>1474</v>
      </c>
      <c r="I51" s="273" t="s">
        <v>1475</v>
      </c>
      <c r="J51" s="274"/>
      <c r="K51" s="273" t="s">
        <v>1476</v>
      </c>
      <c r="L51" s="273" t="s">
        <v>1477</v>
      </c>
    </row>
    <row r="52" spans="1:12">
      <c r="A52" s="103" t="s">
        <v>1424</v>
      </c>
      <c r="B52" s="104">
        <v>42579</v>
      </c>
      <c r="C52" s="105" t="s">
        <v>49</v>
      </c>
      <c r="D52" s="106" t="s">
        <v>5</v>
      </c>
      <c r="E52" s="107">
        <v>600</v>
      </c>
      <c r="F52" s="108">
        <v>11.46</v>
      </c>
      <c r="G52" s="109">
        <v>0</v>
      </c>
      <c r="H52" s="110">
        <v>14.54</v>
      </c>
      <c r="I52" s="111">
        <f t="shared" si="0"/>
        <v>8724</v>
      </c>
      <c r="K52" s="270"/>
      <c r="L52" s="270"/>
    </row>
    <row r="53" spans="1:12" ht="13.5" thickBot="1">
      <c r="A53" s="282"/>
      <c r="B53" s="283"/>
      <c r="C53" s="283"/>
      <c r="D53" s="283"/>
      <c r="E53" s="283"/>
      <c r="F53" s="283"/>
      <c r="G53" s="283"/>
      <c r="H53" s="283"/>
      <c r="I53" s="283"/>
      <c r="J53" s="283"/>
      <c r="K53" s="283"/>
      <c r="L53" s="284"/>
    </row>
    <row r="54" spans="1:12" ht="13.5" thickBot="1">
      <c r="A54" s="208" t="s">
        <v>748</v>
      </c>
      <c r="B54" s="209"/>
      <c r="C54" s="209"/>
      <c r="D54" s="209"/>
      <c r="E54" s="209"/>
      <c r="F54" s="209"/>
      <c r="G54" s="209"/>
      <c r="H54" s="209"/>
      <c r="I54" s="210"/>
      <c r="K54" s="291"/>
      <c r="L54" s="292"/>
    </row>
    <row r="55" spans="1:12" ht="36.75" thickBot="1">
      <c r="A55" s="271" t="s">
        <v>707</v>
      </c>
      <c r="B55" s="271" t="s">
        <v>0</v>
      </c>
      <c r="C55" s="271" t="s">
        <v>1</v>
      </c>
      <c r="D55" s="271" t="s">
        <v>2</v>
      </c>
      <c r="E55" s="272" t="s">
        <v>1417</v>
      </c>
      <c r="F55" s="273" t="s">
        <v>3</v>
      </c>
      <c r="G55" s="273" t="s">
        <v>4</v>
      </c>
      <c r="H55" s="273" t="s">
        <v>1474</v>
      </c>
      <c r="I55" s="273" t="s">
        <v>1475</v>
      </c>
      <c r="J55" s="274"/>
      <c r="K55" s="273" t="s">
        <v>1476</v>
      </c>
      <c r="L55" s="273" t="s">
        <v>1477</v>
      </c>
    </row>
    <row r="56" spans="1:12" ht="24">
      <c r="A56" s="112" t="s">
        <v>749</v>
      </c>
      <c r="B56" s="113">
        <v>42580</v>
      </c>
      <c r="C56" s="114" t="s">
        <v>50</v>
      </c>
      <c r="D56" s="115" t="s">
        <v>9</v>
      </c>
      <c r="E56" s="116">
        <v>100</v>
      </c>
      <c r="F56" s="117">
        <v>21.49</v>
      </c>
      <c r="G56" s="118">
        <v>17.489999999999998</v>
      </c>
      <c r="H56" s="119">
        <v>46.4</v>
      </c>
      <c r="I56" s="120">
        <f t="shared" si="0"/>
        <v>4640</v>
      </c>
      <c r="K56" s="270"/>
      <c r="L56" s="270"/>
    </row>
    <row r="57" spans="1:12" ht="24">
      <c r="A57" s="121" t="s">
        <v>750</v>
      </c>
      <c r="B57" s="122">
        <v>42581</v>
      </c>
      <c r="C57" s="123" t="s">
        <v>51</v>
      </c>
      <c r="D57" s="124" t="s">
        <v>9</v>
      </c>
      <c r="E57" s="125">
        <v>400</v>
      </c>
      <c r="F57" s="126">
        <v>14.33</v>
      </c>
      <c r="G57" s="127">
        <v>17.489999999999998</v>
      </c>
      <c r="H57" s="128">
        <v>38.22</v>
      </c>
      <c r="I57" s="129">
        <f t="shared" si="0"/>
        <v>15288</v>
      </c>
      <c r="K57" s="270"/>
      <c r="L57" s="270"/>
    </row>
    <row r="58" spans="1:12">
      <c r="A58" s="121" t="s">
        <v>751</v>
      </c>
      <c r="B58" s="122">
        <v>42582</v>
      </c>
      <c r="C58" s="123" t="s">
        <v>52</v>
      </c>
      <c r="D58" s="124" t="s">
        <v>9</v>
      </c>
      <c r="E58" s="125">
        <v>500</v>
      </c>
      <c r="F58" s="126">
        <v>21.49</v>
      </c>
      <c r="G58" s="127">
        <v>0</v>
      </c>
      <c r="H58" s="128">
        <v>24.53</v>
      </c>
      <c r="I58" s="129">
        <f t="shared" si="0"/>
        <v>12265</v>
      </c>
      <c r="K58" s="270"/>
      <c r="L58" s="270"/>
    </row>
    <row r="59" spans="1:12" ht="13.5" thickBot="1">
      <c r="A59" s="282"/>
      <c r="B59" s="283"/>
      <c r="C59" s="283"/>
      <c r="D59" s="283"/>
      <c r="E59" s="283"/>
      <c r="F59" s="283"/>
      <c r="G59" s="283"/>
      <c r="H59" s="283"/>
      <c r="I59" s="283"/>
      <c r="J59" s="283"/>
      <c r="K59" s="283"/>
      <c r="L59" s="284"/>
    </row>
    <row r="60" spans="1:12" ht="13.5" thickBot="1">
      <c r="A60" s="211" t="s">
        <v>752</v>
      </c>
      <c r="B60" s="212"/>
      <c r="C60" s="212"/>
      <c r="D60" s="212"/>
      <c r="E60" s="212"/>
      <c r="F60" s="212"/>
      <c r="G60" s="212"/>
      <c r="H60" s="212"/>
      <c r="I60" s="213"/>
      <c r="K60" s="291"/>
      <c r="L60" s="292"/>
    </row>
    <row r="61" spans="1:12" ht="36.75" thickBot="1">
      <c r="A61" s="271" t="s">
        <v>707</v>
      </c>
      <c r="B61" s="271" t="s">
        <v>0</v>
      </c>
      <c r="C61" s="271" t="s">
        <v>1</v>
      </c>
      <c r="D61" s="271" t="s">
        <v>2</v>
      </c>
      <c r="E61" s="272" t="s">
        <v>1417</v>
      </c>
      <c r="F61" s="273" t="s">
        <v>3</v>
      </c>
      <c r="G61" s="273" t="s">
        <v>4</v>
      </c>
      <c r="H61" s="273" t="s">
        <v>1474</v>
      </c>
      <c r="I61" s="273" t="s">
        <v>1475</v>
      </c>
      <c r="J61" s="274"/>
      <c r="K61" s="273" t="s">
        <v>1476</v>
      </c>
      <c r="L61" s="273" t="s">
        <v>1477</v>
      </c>
    </row>
    <row r="62" spans="1:12">
      <c r="A62" s="148" t="s">
        <v>753</v>
      </c>
      <c r="B62" s="149">
        <v>42583</v>
      </c>
      <c r="C62" s="150" t="s">
        <v>53</v>
      </c>
      <c r="D62" s="151" t="s">
        <v>9</v>
      </c>
      <c r="E62" s="152">
        <v>200</v>
      </c>
      <c r="F62" s="153">
        <v>35.82</v>
      </c>
      <c r="G62" s="154">
        <v>0</v>
      </c>
      <c r="H62" s="155">
        <v>45.44</v>
      </c>
      <c r="I62" s="156">
        <f t="shared" si="0"/>
        <v>9088</v>
      </c>
      <c r="K62" s="270"/>
      <c r="L62" s="270"/>
    </row>
    <row r="63" spans="1:12" ht="24">
      <c r="A63" s="157" t="s">
        <v>754</v>
      </c>
      <c r="B63" s="158">
        <v>42584</v>
      </c>
      <c r="C63" s="159" t="s">
        <v>54</v>
      </c>
      <c r="D63" s="160" t="s">
        <v>9</v>
      </c>
      <c r="E63" s="161">
        <v>20</v>
      </c>
      <c r="F63" s="162">
        <v>28.66</v>
      </c>
      <c r="G63" s="163">
        <v>0</v>
      </c>
      <c r="H63" s="164">
        <v>36.36</v>
      </c>
      <c r="I63" s="165">
        <f t="shared" si="0"/>
        <v>727.2</v>
      </c>
      <c r="K63" s="270"/>
      <c r="L63" s="270"/>
    </row>
    <row r="64" spans="1:12">
      <c r="A64" s="157" t="s">
        <v>755</v>
      </c>
      <c r="B64" s="158">
        <v>42585</v>
      </c>
      <c r="C64" s="159" t="s">
        <v>55</v>
      </c>
      <c r="D64" s="160" t="s">
        <v>9</v>
      </c>
      <c r="E64" s="161">
        <v>20</v>
      </c>
      <c r="F64" s="162">
        <v>21.49</v>
      </c>
      <c r="G64" s="163">
        <v>63.75</v>
      </c>
      <c r="H64" s="164">
        <v>108.13</v>
      </c>
      <c r="I64" s="165">
        <f t="shared" si="0"/>
        <v>2162.6</v>
      </c>
      <c r="K64" s="270"/>
      <c r="L64" s="270"/>
    </row>
    <row r="65" spans="1:12" ht="24">
      <c r="A65" s="157" t="s">
        <v>756</v>
      </c>
      <c r="B65" s="158">
        <v>42586</v>
      </c>
      <c r="C65" s="159" t="s">
        <v>56</v>
      </c>
      <c r="D65" s="160" t="s">
        <v>9</v>
      </c>
      <c r="E65" s="161">
        <v>20</v>
      </c>
      <c r="F65" s="162">
        <v>28.66</v>
      </c>
      <c r="G65" s="163">
        <v>70.12</v>
      </c>
      <c r="H65" s="164">
        <v>125.3</v>
      </c>
      <c r="I65" s="165">
        <f t="shared" si="0"/>
        <v>2506</v>
      </c>
      <c r="K65" s="270"/>
      <c r="L65" s="270"/>
    </row>
    <row r="66" spans="1:12" ht="24">
      <c r="A66" s="157" t="s">
        <v>757</v>
      </c>
      <c r="B66" s="158">
        <v>42588</v>
      </c>
      <c r="C66" s="159" t="s">
        <v>57</v>
      </c>
      <c r="D66" s="160" t="s">
        <v>9</v>
      </c>
      <c r="E66" s="161">
        <v>20</v>
      </c>
      <c r="F66" s="162">
        <v>40.119999999999997</v>
      </c>
      <c r="G66" s="163">
        <v>0</v>
      </c>
      <c r="H66" s="164">
        <v>50.89</v>
      </c>
      <c r="I66" s="165">
        <f t="shared" si="0"/>
        <v>1017.8</v>
      </c>
      <c r="K66" s="270"/>
      <c r="L66" s="270"/>
    </row>
    <row r="67" spans="1:12" ht="24">
      <c r="A67" s="157" t="s">
        <v>758</v>
      </c>
      <c r="B67" s="158">
        <v>42590</v>
      </c>
      <c r="C67" s="159" t="s">
        <v>58</v>
      </c>
      <c r="D67" s="160" t="s">
        <v>9</v>
      </c>
      <c r="E67" s="161">
        <v>20</v>
      </c>
      <c r="F67" s="162">
        <v>50.14</v>
      </c>
      <c r="G67" s="163">
        <v>0</v>
      </c>
      <c r="H67" s="164">
        <v>63.6</v>
      </c>
      <c r="I67" s="165">
        <f t="shared" si="0"/>
        <v>1272</v>
      </c>
      <c r="K67" s="270"/>
      <c r="L67" s="270"/>
    </row>
    <row r="68" spans="1:12" ht="24">
      <c r="A68" s="157" t="s">
        <v>759</v>
      </c>
      <c r="B68" s="158">
        <v>43236</v>
      </c>
      <c r="C68" s="159" t="s">
        <v>59</v>
      </c>
      <c r="D68" s="160" t="s">
        <v>9</v>
      </c>
      <c r="E68" s="161">
        <v>50</v>
      </c>
      <c r="F68" s="162">
        <v>35.82</v>
      </c>
      <c r="G68" s="163">
        <v>109.28</v>
      </c>
      <c r="H68" s="164">
        <v>184.06</v>
      </c>
      <c r="I68" s="165">
        <f t="shared" si="0"/>
        <v>9203</v>
      </c>
      <c r="K68" s="270"/>
      <c r="L68" s="270"/>
    </row>
    <row r="69" spans="1:12" ht="24">
      <c r="A69" s="157" t="s">
        <v>760</v>
      </c>
      <c r="B69" s="158">
        <v>43237</v>
      </c>
      <c r="C69" s="159" t="s">
        <v>60</v>
      </c>
      <c r="D69" s="160" t="s">
        <v>9</v>
      </c>
      <c r="E69" s="161">
        <v>60</v>
      </c>
      <c r="F69" s="162">
        <v>14.33</v>
      </c>
      <c r="G69" s="163">
        <v>2.62</v>
      </c>
      <c r="H69" s="164">
        <v>21.5</v>
      </c>
      <c r="I69" s="165">
        <f t="shared" si="0"/>
        <v>1290</v>
      </c>
      <c r="K69" s="270"/>
      <c r="L69" s="270"/>
    </row>
    <row r="70" spans="1:12">
      <c r="A70" s="157" t="s">
        <v>761</v>
      </c>
      <c r="B70" s="158">
        <v>43935</v>
      </c>
      <c r="C70" s="159" t="s">
        <v>61</v>
      </c>
      <c r="D70" s="160" t="s">
        <v>9</v>
      </c>
      <c r="E70" s="161">
        <v>100</v>
      </c>
      <c r="F70" s="162">
        <v>21.49</v>
      </c>
      <c r="G70" s="163">
        <v>0</v>
      </c>
      <c r="H70" s="164">
        <v>27.26</v>
      </c>
      <c r="I70" s="165">
        <f t="shared" si="0"/>
        <v>2726</v>
      </c>
      <c r="K70" s="270"/>
      <c r="L70" s="270"/>
    </row>
    <row r="71" spans="1:12" ht="13.5" thickBot="1">
      <c r="A71" s="282"/>
      <c r="B71" s="283"/>
      <c r="C71" s="283"/>
      <c r="D71" s="283"/>
      <c r="E71" s="283"/>
      <c r="F71" s="283"/>
      <c r="G71" s="283"/>
      <c r="H71" s="283"/>
      <c r="I71" s="283"/>
      <c r="J71" s="283"/>
      <c r="K71" s="283"/>
      <c r="L71" s="284"/>
    </row>
    <row r="72" spans="1:12" ht="13.5" thickBot="1">
      <c r="A72" s="214" t="s">
        <v>769</v>
      </c>
      <c r="B72" s="215"/>
      <c r="C72" s="215"/>
      <c r="D72" s="215"/>
      <c r="E72" s="215"/>
      <c r="F72" s="215"/>
      <c r="G72" s="215"/>
      <c r="H72" s="215"/>
      <c r="I72" s="216"/>
      <c r="K72" s="291"/>
      <c r="L72" s="292"/>
    </row>
    <row r="73" spans="1:12" ht="36.75" thickBot="1">
      <c r="A73" s="271" t="s">
        <v>707</v>
      </c>
      <c r="B73" s="271" t="s">
        <v>0</v>
      </c>
      <c r="C73" s="271" t="s">
        <v>1</v>
      </c>
      <c r="D73" s="271" t="s">
        <v>2</v>
      </c>
      <c r="E73" s="272" t="s">
        <v>1417</v>
      </c>
      <c r="F73" s="273" t="s">
        <v>3</v>
      </c>
      <c r="G73" s="273" t="s">
        <v>4</v>
      </c>
      <c r="H73" s="273" t="s">
        <v>1474</v>
      </c>
      <c r="I73" s="273" t="s">
        <v>1475</v>
      </c>
      <c r="J73" s="274"/>
      <c r="K73" s="273" t="s">
        <v>1476</v>
      </c>
      <c r="L73" s="273" t="s">
        <v>1477</v>
      </c>
    </row>
    <row r="74" spans="1:12">
      <c r="A74" s="9" t="s">
        <v>762</v>
      </c>
      <c r="B74" s="10">
        <v>42591</v>
      </c>
      <c r="C74" s="11" t="s">
        <v>62</v>
      </c>
      <c r="D74" s="12" t="s">
        <v>5</v>
      </c>
      <c r="E74" s="13">
        <v>400</v>
      </c>
      <c r="F74" s="14">
        <v>3.58</v>
      </c>
      <c r="G74" s="15">
        <v>1.1100000000000001</v>
      </c>
      <c r="H74" s="16">
        <v>5.95</v>
      </c>
      <c r="I74" s="17">
        <f t="shared" ref="I74:I144" si="1">E74*H74</f>
        <v>2380</v>
      </c>
      <c r="K74" s="270"/>
      <c r="L74" s="270"/>
    </row>
    <row r="75" spans="1:12" ht="13.5" thickBot="1">
      <c r="A75" s="282"/>
      <c r="B75" s="283"/>
      <c r="C75" s="283"/>
      <c r="D75" s="283"/>
      <c r="E75" s="283"/>
      <c r="F75" s="283"/>
      <c r="G75" s="283"/>
      <c r="H75" s="283"/>
      <c r="I75" s="283"/>
      <c r="J75" s="283"/>
      <c r="K75" s="283"/>
      <c r="L75" s="284"/>
    </row>
    <row r="76" spans="1:12" ht="13.5" thickBot="1">
      <c r="A76" s="217" t="s">
        <v>763</v>
      </c>
      <c r="B76" s="218"/>
      <c r="C76" s="218"/>
      <c r="D76" s="218"/>
      <c r="E76" s="218"/>
      <c r="F76" s="218"/>
      <c r="G76" s="218"/>
      <c r="H76" s="218"/>
      <c r="I76" s="219"/>
      <c r="K76" s="291"/>
      <c r="L76" s="292"/>
    </row>
    <row r="77" spans="1:12" ht="36.75" thickBot="1">
      <c r="A77" s="271" t="s">
        <v>707</v>
      </c>
      <c r="B77" s="271" t="s">
        <v>1469</v>
      </c>
      <c r="C77" s="271" t="s">
        <v>1470</v>
      </c>
      <c r="D77" s="271" t="s">
        <v>1471</v>
      </c>
      <c r="E77" s="272" t="s">
        <v>1417</v>
      </c>
      <c r="F77" s="273" t="s">
        <v>1472</v>
      </c>
      <c r="G77" s="273" t="s">
        <v>1473</v>
      </c>
      <c r="H77" s="273" t="s">
        <v>1474</v>
      </c>
      <c r="I77" s="273" t="s">
        <v>1475</v>
      </c>
      <c r="J77" s="274"/>
      <c r="K77" s="273" t="s">
        <v>1476</v>
      </c>
      <c r="L77" s="273" t="s">
        <v>1477</v>
      </c>
    </row>
    <row r="78" spans="1:12" ht="24">
      <c r="A78" s="166" t="s">
        <v>1425</v>
      </c>
      <c r="B78" s="167">
        <v>40206</v>
      </c>
      <c r="C78" s="168" t="s">
        <v>63</v>
      </c>
      <c r="D78" s="169" t="s">
        <v>6</v>
      </c>
      <c r="E78" s="170">
        <v>60</v>
      </c>
      <c r="F78" s="171">
        <v>25.84</v>
      </c>
      <c r="G78" s="172">
        <v>59.37</v>
      </c>
      <c r="H78" s="173">
        <v>108.09</v>
      </c>
      <c r="I78" s="174">
        <f t="shared" si="1"/>
        <v>6485.4000000000005</v>
      </c>
      <c r="K78" s="270"/>
      <c r="L78" s="270"/>
    </row>
    <row r="79" spans="1:12">
      <c r="A79" s="175" t="s">
        <v>1426</v>
      </c>
      <c r="B79" s="176">
        <v>42593</v>
      </c>
      <c r="C79" s="177" t="s">
        <v>64</v>
      </c>
      <c r="D79" s="178" t="s">
        <v>6</v>
      </c>
      <c r="E79" s="179">
        <v>40</v>
      </c>
      <c r="F79" s="180">
        <v>24.48</v>
      </c>
      <c r="G79" s="181">
        <v>30.09</v>
      </c>
      <c r="H79" s="182">
        <v>69.22</v>
      </c>
      <c r="I79" s="183">
        <f t="shared" si="1"/>
        <v>2768.8</v>
      </c>
      <c r="K79" s="270"/>
      <c r="L79" s="270"/>
    </row>
    <row r="80" spans="1:12">
      <c r="A80" s="175" t="s">
        <v>764</v>
      </c>
      <c r="B80" s="176">
        <v>42597</v>
      </c>
      <c r="C80" s="177" t="s">
        <v>65</v>
      </c>
      <c r="D80" s="178" t="s">
        <v>6</v>
      </c>
      <c r="E80" s="179">
        <v>20</v>
      </c>
      <c r="F80" s="180">
        <v>36.18</v>
      </c>
      <c r="G80" s="181">
        <v>35.9</v>
      </c>
      <c r="H80" s="182">
        <v>91.43</v>
      </c>
      <c r="I80" s="183">
        <f t="shared" si="1"/>
        <v>1828.6000000000001</v>
      </c>
      <c r="K80" s="270"/>
      <c r="L80" s="270"/>
    </row>
    <row r="81" spans="1:12">
      <c r="A81" s="175" t="s">
        <v>1427</v>
      </c>
      <c r="B81" s="176">
        <v>43239</v>
      </c>
      <c r="C81" s="177" t="s">
        <v>66</v>
      </c>
      <c r="D81" s="178" t="s">
        <v>9</v>
      </c>
      <c r="E81" s="179">
        <v>20</v>
      </c>
      <c r="F81" s="180">
        <v>35.82</v>
      </c>
      <c r="G81" s="181">
        <v>150.91999999999999</v>
      </c>
      <c r="H81" s="182">
        <v>236.88</v>
      </c>
      <c r="I81" s="183">
        <f t="shared" si="1"/>
        <v>4737.6000000000004</v>
      </c>
      <c r="K81" s="270"/>
      <c r="L81" s="270"/>
    </row>
    <row r="82" spans="1:12" ht="13.5" thickBot="1">
      <c r="A82" s="282"/>
      <c r="B82" s="283"/>
      <c r="C82" s="283"/>
      <c r="D82" s="283"/>
      <c r="E82" s="283"/>
      <c r="F82" s="283"/>
      <c r="G82" s="283"/>
      <c r="H82" s="283"/>
      <c r="I82" s="283"/>
      <c r="J82" s="283"/>
      <c r="K82" s="283"/>
      <c r="L82" s="284"/>
    </row>
    <row r="83" spans="1:12" ht="13.5" thickBot="1">
      <c r="A83" s="220" t="s">
        <v>765</v>
      </c>
      <c r="B83" s="221"/>
      <c r="C83" s="221"/>
      <c r="D83" s="221"/>
      <c r="E83" s="221"/>
      <c r="F83" s="221"/>
      <c r="G83" s="221"/>
      <c r="H83" s="221"/>
      <c r="I83" s="222"/>
      <c r="K83" s="291"/>
      <c r="L83" s="292"/>
    </row>
    <row r="84" spans="1:12" ht="36.75" thickBot="1">
      <c r="A84" s="271" t="s">
        <v>707</v>
      </c>
      <c r="B84" s="271" t="s">
        <v>1469</v>
      </c>
      <c r="C84" s="271" t="s">
        <v>1470</v>
      </c>
      <c r="D84" s="271" t="s">
        <v>1471</v>
      </c>
      <c r="E84" s="272" t="s">
        <v>1417</v>
      </c>
      <c r="F84" s="273" t="s">
        <v>1472</v>
      </c>
      <c r="G84" s="273" t="s">
        <v>1473</v>
      </c>
      <c r="H84" s="273" t="s">
        <v>1474</v>
      </c>
      <c r="I84" s="273" t="s">
        <v>1475</v>
      </c>
      <c r="J84" s="274"/>
      <c r="K84" s="273" t="s">
        <v>1476</v>
      </c>
      <c r="L84" s="273" t="s">
        <v>1477</v>
      </c>
    </row>
    <row r="85" spans="1:12" ht="24">
      <c r="A85" s="84" t="s">
        <v>1428</v>
      </c>
      <c r="B85" s="85">
        <v>40153</v>
      </c>
      <c r="C85" s="86" t="s">
        <v>67</v>
      </c>
      <c r="D85" s="87" t="s">
        <v>6</v>
      </c>
      <c r="E85" s="88">
        <v>20</v>
      </c>
      <c r="F85" s="89">
        <v>0</v>
      </c>
      <c r="G85" s="90">
        <v>36.450000000000003</v>
      </c>
      <c r="H85" s="91">
        <v>46.24</v>
      </c>
      <c r="I85" s="92">
        <f t="shared" si="1"/>
        <v>924.80000000000007</v>
      </c>
      <c r="K85" s="270"/>
      <c r="L85" s="270"/>
    </row>
    <row r="86" spans="1:12" ht="24">
      <c r="A86" s="93" t="s">
        <v>1429</v>
      </c>
      <c r="B86" s="94">
        <v>40155</v>
      </c>
      <c r="C86" s="101" t="s">
        <v>68</v>
      </c>
      <c r="D86" s="95" t="s">
        <v>6</v>
      </c>
      <c r="E86" s="96">
        <v>20</v>
      </c>
      <c r="F86" s="97">
        <v>0</v>
      </c>
      <c r="G86" s="98">
        <v>54.62</v>
      </c>
      <c r="H86" s="99">
        <v>69.290000000000006</v>
      </c>
      <c r="I86" s="100">
        <f t="shared" si="1"/>
        <v>1385.8000000000002</v>
      </c>
      <c r="K86" s="270"/>
      <c r="L86" s="270"/>
    </row>
    <row r="87" spans="1:12" ht="24">
      <c r="A87" s="93" t="s">
        <v>1430</v>
      </c>
      <c r="B87" s="94">
        <v>40156</v>
      </c>
      <c r="C87" s="101" t="s">
        <v>69</v>
      </c>
      <c r="D87" s="95" t="s">
        <v>70</v>
      </c>
      <c r="E87" s="96">
        <v>1</v>
      </c>
      <c r="F87" s="97">
        <v>0</v>
      </c>
      <c r="G87" s="98">
        <v>5691.92</v>
      </c>
      <c r="H87" s="99">
        <v>7220.2</v>
      </c>
      <c r="I87" s="100">
        <f t="shared" si="1"/>
        <v>7220.2</v>
      </c>
      <c r="K87" s="270"/>
      <c r="L87" s="270"/>
    </row>
    <row r="88" spans="1:12">
      <c r="A88" s="93" t="s">
        <v>766</v>
      </c>
      <c r="B88" s="94">
        <v>42609</v>
      </c>
      <c r="C88" s="101" t="s">
        <v>71</v>
      </c>
      <c r="D88" s="95" t="s">
        <v>6</v>
      </c>
      <c r="E88" s="96">
        <v>20</v>
      </c>
      <c r="F88" s="97">
        <v>6.1</v>
      </c>
      <c r="G88" s="98">
        <v>94.32</v>
      </c>
      <c r="H88" s="99">
        <v>127.38</v>
      </c>
      <c r="I88" s="100">
        <f t="shared" si="1"/>
        <v>2547.6</v>
      </c>
      <c r="K88" s="270"/>
      <c r="L88" s="270"/>
    </row>
    <row r="89" spans="1:12">
      <c r="A89" s="93" t="s">
        <v>767</v>
      </c>
      <c r="B89" s="94">
        <v>43841</v>
      </c>
      <c r="C89" s="101" t="s">
        <v>72</v>
      </c>
      <c r="D89" s="95" t="s">
        <v>6</v>
      </c>
      <c r="E89" s="96">
        <v>20</v>
      </c>
      <c r="F89" s="97">
        <v>6.1</v>
      </c>
      <c r="G89" s="98">
        <v>60.01</v>
      </c>
      <c r="H89" s="99">
        <v>83.86</v>
      </c>
      <c r="I89" s="100">
        <f t="shared" si="1"/>
        <v>1677.2</v>
      </c>
      <c r="K89" s="270"/>
      <c r="L89" s="270"/>
    </row>
    <row r="90" spans="1:12">
      <c r="A90" s="93" t="s">
        <v>768</v>
      </c>
      <c r="B90" s="94">
        <v>43842</v>
      </c>
      <c r="C90" s="101" t="s">
        <v>73</v>
      </c>
      <c r="D90" s="95" t="s">
        <v>6</v>
      </c>
      <c r="E90" s="96">
        <v>20</v>
      </c>
      <c r="F90" s="97">
        <v>6.1</v>
      </c>
      <c r="G90" s="98">
        <v>79.36</v>
      </c>
      <c r="H90" s="99">
        <v>108.41</v>
      </c>
      <c r="I90" s="100">
        <f t="shared" si="1"/>
        <v>2168.1999999999998</v>
      </c>
      <c r="K90" s="270"/>
      <c r="L90" s="270"/>
    </row>
    <row r="91" spans="1:12" ht="13.5" thickBot="1">
      <c r="A91" s="282"/>
      <c r="B91" s="283"/>
      <c r="C91" s="283"/>
      <c r="D91" s="283"/>
      <c r="E91" s="283"/>
      <c r="F91" s="283"/>
      <c r="G91" s="283"/>
      <c r="H91" s="283"/>
      <c r="I91" s="283"/>
      <c r="J91" s="283"/>
      <c r="K91" s="283"/>
      <c r="L91" s="284"/>
    </row>
    <row r="92" spans="1:12" ht="13.5" thickBot="1">
      <c r="A92" s="223" t="s">
        <v>770</v>
      </c>
      <c r="B92" s="224"/>
      <c r="C92" s="224"/>
      <c r="D92" s="224"/>
      <c r="E92" s="224"/>
      <c r="F92" s="224"/>
      <c r="G92" s="224"/>
      <c r="H92" s="224"/>
      <c r="I92" s="225"/>
      <c r="K92" s="291"/>
      <c r="L92" s="292"/>
    </row>
    <row r="93" spans="1:12" ht="36.75" thickBot="1">
      <c r="A93" s="271" t="s">
        <v>707</v>
      </c>
      <c r="B93" s="271" t="s">
        <v>1469</v>
      </c>
      <c r="C93" s="271" t="s">
        <v>1470</v>
      </c>
      <c r="D93" s="271" t="s">
        <v>1471</v>
      </c>
      <c r="E93" s="272" t="s">
        <v>1417</v>
      </c>
      <c r="F93" s="273" t="s">
        <v>1472</v>
      </c>
      <c r="G93" s="273" t="s">
        <v>1473</v>
      </c>
      <c r="H93" s="273" t="s">
        <v>1474</v>
      </c>
      <c r="I93" s="273" t="s">
        <v>1475</v>
      </c>
      <c r="J93" s="274"/>
      <c r="K93" s="273" t="s">
        <v>1476</v>
      </c>
      <c r="L93" s="273" t="s">
        <v>1477</v>
      </c>
    </row>
    <row r="94" spans="1:12" ht="24">
      <c r="A94" s="65" t="s">
        <v>771</v>
      </c>
      <c r="B94" s="66">
        <v>40063</v>
      </c>
      <c r="C94" s="67" t="s">
        <v>74</v>
      </c>
      <c r="D94" s="68" t="s">
        <v>6</v>
      </c>
      <c r="E94" s="69">
        <v>20</v>
      </c>
      <c r="F94" s="70">
        <v>17.79</v>
      </c>
      <c r="G94" s="71">
        <v>11.93</v>
      </c>
      <c r="H94" s="72">
        <v>37.700000000000003</v>
      </c>
      <c r="I94" s="73">
        <f t="shared" si="1"/>
        <v>754</v>
      </c>
      <c r="K94" s="270"/>
      <c r="L94" s="270"/>
    </row>
    <row r="95" spans="1:12" ht="24">
      <c r="A95" s="74" t="s">
        <v>772</v>
      </c>
      <c r="B95" s="75">
        <v>40065</v>
      </c>
      <c r="C95" s="83" t="s">
        <v>75</v>
      </c>
      <c r="D95" s="77" t="s">
        <v>6</v>
      </c>
      <c r="E95" s="78">
        <v>20</v>
      </c>
      <c r="F95" s="79">
        <v>17.79</v>
      </c>
      <c r="G95" s="80">
        <v>26.8</v>
      </c>
      <c r="H95" s="81">
        <v>56.56</v>
      </c>
      <c r="I95" s="82">
        <f t="shared" si="1"/>
        <v>1131.2</v>
      </c>
      <c r="K95" s="270"/>
      <c r="L95" s="270"/>
    </row>
    <row r="96" spans="1:12" ht="24">
      <c r="A96" s="74" t="s">
        <v>773</v>
      </c>
      <c r="B96" s="75">
        <v>42611</v>
      </c>
      <c r="C96" s="83" t="s">
        <v>76</v>
      </c>
      <c r="D96" s="77" t="s">
        <v>9</v>
      </c>
      <c r="E96" s="78">
        <v>14</v>
      </c>
      <c r="F96" s="79">
        <v>1263.98</v>
      </c>
      <c r="G96" s="80">
        <v>1051.1300000000001</v>
      </c>
      <c r="H96" s="81">
        <v>2936.72</v>
      </c>
      <c r="I96" s="82">
        <f t="shared" si="1"/>
        <v>41114.079999999994</v>
      </c>
      <c r="K96" s="270"/>
      <c r="L96" s="270"/>
    </row>
    <row r="97" spans="1:12" ht="24">
      <c r="A97" s="74" t="s">
        <v>774</v>
      </c>
      <c r="B97" s="75">
        <v>42612</v>
      </c>
      <c r="C97" s="83" t="s">
        <v>77</v>
      </c>
      <c r="D97" s="77" t="s">
        <v>9</v>
      </c>
      <c r="E97" s="78">
        <v>14</v>
      </c>
      <c r="F97" s="79">
        <v>742.46</v>
      </c>
      <c r="G97" s="80">
        <v>1085.95</v>
      </c>
      <c r="H97" s="81">
        <v>2319.34</v>
      </c>
      <c r="I97" s="82">
        <f t="shared" si="1"/>
        <v>32470.760000000002</v>
      </c>
      <c r="K97" s="270"/>
      <c r="L97" s="270"/>
    </row>
    <row r="98" spans="1:12" ht="24">
      <c r="A98" s="74" t="s">
        <v>775</v>
      </c>
      <c r="B98" s="75">
        <v>43244</v>
      </c>
      <c r="C98" s="83" t="s">
        <v>78</v>
      </c>
      <c r="D98" s="77" t="s">
        <v>5</v>
      </c>
      <c r="E98" s="78">
        <v>120</v>
      </c>
      <c r="F98" s="79">
        <v>12.92</v>
      </c>
      <c r="G98" s="80">
        <v>40.130000000000003</v>
      </c>
      <c r="H98" s="81">
        <v>67.290000000000006</v>
      </c>
      <c r="I98" s="82">
        <f t="shared" si="1"/>
        <v>8074.8000000000011</v>
      </c>
      <c r="K98" s="270"/>
      <c r="L98" s="270"/>
    </row>
    <row r="99" spans="1:12">
      <c r="A99" s="74" t="s">
        <v>776</v>
      </c>
      <c r="B99" s="75">
        <v>43916</v>
      </c>
      <c r="C99" s="83" t="s">
        <v>79</v>
      </c>
      <c r="D99" s="77" t="s">
        <v>27</v>
      </c>
      <c r="E99" s="78">
        <v>10</v>
      </c>
      <c r="F99" s="79">
        <v>42.98</v>
      </c>
      <c r="G99" s="80">
        <v>0</v>
      </c>
      <c r="H99" s="81">
        <v>54.52</v>
      </c>
      <c r="I99" s="82">
        <f t="shared" si="1"/>
        <v>545.20000000000005</v>
      </c>
      <c r="K99" s="270"/>
      <c r="L99" s="270"/>
    </row>
    <row r="100" spans="1:12" ht="13.5" thickBot="1">
      <c r="A100" s="285"/>
      <c r="B100" s="286"/>
      <c r="C100" s="286"/>
      <c r="D100" s="286"/>
      <c r="E100" s="286"/>
      <c r="F100" s="286"/>
      <c r="G100" s="286"/>
      <c r="H100" s="286"/>
      <c r="I100" s="286"/>
      <c r="J100" s="286"/>
      <c r="K100" s="286"/>
      <c r="L100" s="287"/>
    </row>
    <row r="101" spans="1:12" ht="13.5" thickBot="1">
      <c r="A101" s="226" t="s">
        <v>777</v>
      </c>
      <c r="B101" s="227"/>
      <c r="C101" s="227"/>
      <c r="D101" s="227"/>
      <c r="E101" s="227"/>
      <c r="F101" s="227"/>
      <c r="G101" s="227"/>
      <c r="H101" s="227"/>
      <c r="I101" s="228"/>
      <c r="K101" s="291"/>
      <c r="L101" s="292"/>
    </row>
    <row r="102" spans="1:12" ht="36.75" thickBot="1">
      <c r="A102" s="271" t="s">
        <v>707</v>
      </c>
      <c r="B102" s="271" t="s">
        <v>1469</v>
      </c>
      <c r="C102" s="271" t="s">
        <v>1470</v>
      </c>
      <c r="D102" s="271" t="s">
        <v>1471</v>
      </c>
      <c r="E102" s="272" t="s">
        <v>1417</v>
      </c>
      <c r="F102" s="273" t="s">
        <v>1472</v>
      </c>
      <c r="G102" s="273" t="s">
        <v>1473</v>
      </c>
      <c r="H102" s="273" t="s">
        <v>1474</v>
      </c>
      <c r="I102" s="273" t="s">
        <v>1475</v>
      </c>
      <c r="J102" s="274"/>
      <c r="K102" s="273" t="s">
        <v>1476</v>
      </c>
      <c r="L102" s="273" t="s">
        <v>1477</v>
      </c>
    </row>
    <row r="103" spans="1:12" ht="24">
      <c r="A103" s="46" t="s">
        <v>778</v>
      </c>
      <c r="B103" s="47">
        <v>42618</v>
      </c>
      <c r="C103" s="48" t="s">
        <v>80</v>
      </c>
      <c r="D103" s="49" t="s">
        <v>9</v>
      </c>
      <c r="E103" s="50">
        <v>6</v>
      </c>
      <c r="F103" s="51">
        <v>742.46</v>
      </c>
      <c r="G103" s="52">
        <v>1238.9000000000001</v>
      </c>
      <c r="H103" s="53">
        <v>2513.36</v>
      </c>
      <c r="I103" s="54">
        <f t="shared" si="1"/>
        <v>15080.16</v>
      </c>
      <c r="K103" s="270"/>
      <c r="L103" s="270"/>
    </row>
    <row r="104" spans="1:12" ht="13.5" thickBot="1">
      <c r="A104" s="282"/>
      <c r="B104" s="283"/>
      <c r="C104" s="283"/>
      <c r="D104" s="283"/>
      <c r="E104" s="283"/>
      <c r="F104" s="283"/>
      <c r="G104" s="283"/>
      <c r="H104" s="283"/>
      <c r="I104" s="283"/>
      <c r="J104" s="283"/>
      <c r="K104" s="283"/>
      <c r="L104" s="284"/>
    </row>
    <row r="105" spans="1:12" ht="13.5" thickBot="1">
      <c r="A105" s="255" t="s">
        <v>81</v>
      </c>
      <c r="B105" s="256"/>
      <c r="C105" s="256"/>
      <c r="D105" s="256"/>
      <c r="E105" s="256"/>
      <c r="F105" s="256"/>
      <c r="G105" s="256"/>
      <c r="H105" s="256"/>
      <c r="I105" s="256"/>
      <c r="J105" s="256"/>
      <c r="K105" s="256"/>
      <c r="L105" s="257"/>
    </row>
    <row r="106" spans="1:12" ht="13.5" thickBot="1">
      <c r="A106" s="247"/>
      <c r="B106" s="248"/>
      <c r="C106" s="248"/>
      <c r="D106" s="248"/>
      <c r="E106" s="248"/>
      <c r="F106" s="248"/>
      <c r="G106" s="248"/>
      <c r="H106" s="248"/>
      <c r="I106" s="248"/>
      <c r="J106" s="248"/>
      <c r="K106" s="248"/>
      <c r="L106" s="288"/>
    </row>
    <row r="107" spans="1:12" ht="13.5" thickBot="1">
      <c r="A107" s="229" t="s">
        <v>779</v>
      </c>
      <c r="B107" s="230"/>
      <c r="C107" s="230"/>
      <c r="D107" s="230"/>
      <c r="E107" s="230"/>
      <c r="F107" s="230"/>
      <c r="G107" s="230"/>
      <c r="H107" s="230"/>
      <c r="I107" s="231"/>
      <c r="K107" s="291"/>
      <c r="L107" s="292"/>
    </row>
    <row r="108" spans="1:12" ht="36.75" thickBot="1">
      <c r="A108" s="271" t="s">
        <v>707</v>
      </c>
      <c r="B108" s="271" t="s">
        <v>1469</v>
      </c>
      <c r="C108" s="271" t="s">
        <v>1470</v>
      </c>
      <c r="D108" s="271" t="s">
        <v>1471</v>
      </c>
      <c r="E108" s="272" t="s">
        <v>1417</v>
      </c>
      <c r="F108" s="273" t="s">
        <v>1472</v>
      </c>
      <c r="G108" s="273" t="s">
        <v>1473</v>
      </c>
      <c r="H108" s="273" t="s">
        <v>1474</v>
      </c>
      <c r="I108" s="273" t="s">
        <v>1475</v>
      </c>
      <c r="J108" s="274"/>
      <c r="K108" s="273" t="s">
        <v>1476</v>
      </c>
      <c r="L108" s="273" t="s">
        <v>1477</v>
      </c>
    </row>
    <row r="109" spans="1:12" ht="24">
      <c r="A109" s="103" t="s">
        <v>780</v>
      </c>
      <c r="B109" s="104">
        <v>40089</v>
      </c>
      <c r="C109" s="105" t="s">
        <v>82</v>
      </c>
      <c r="D109" s="106" t="s">
        <v>9</v>
      </c>
      <c r="E109" s="107">
        <v>6</v>
      </c>
      <c r="F109" s="108">
        <v>1234.21</v>
      </c>
      <c r="G109" s="109">
        <v>1223.31</v>
      </c>
      <c r="H109" s="110">
        <v>3117.36</v>
      </c>
      <c r="I109" s="111">
        <f t="shared" si="1"/>
        <v>18704.16</v>
      </c>
      <c r="K109" s="270"/>
      <c r="L109" s="270"/>
    </row>
    <row r="110" spans="1:12" ht="36">
      <c r="A110" s="184" t="s">
        <v>781</v>
      </c>
      <c r="B110" s="185">
        <v>40200</v>
      </c>
      <c r="C110" s="186" t="s">
        <v>83</v>
      </c>
      <c r="D110" s="187" t="s">
        <v>6</v>
      </c>
      <c r="E110" s="188">
        <v>200</v>
      </c>
      <c r="F110" s="189">
        <v>5.44</v>
      </c>
      <c r="G110" s="190">
        <v>14.94</v>
      </c>
      <c r="H110" s="191">
        <v>25.85</v>
      </c>
      <c r="I110" s="192">
        <f t="shared" si="1"/>
        <v>5170</v>
      </c>
      <c r="K110" s="270"/>
      <c r="L110" s="270"/>
    </row>
    <row r="111" spans="1:12" ht="24">
      <c r="A111" s="184" t="s">
        <v>782</v>
      </c>
      <c r="B111" s="185">
        <v>40201</v>
      </c>
      <c r="C111" s="186" t="s">
        <v>84</v>
      </c>
      <c r="D111" s="187" t="s">
        <v>5</v>
      </c>
      <c r="E111" s="188">
        <v>400</v>
      </c>
      <c r="F111" s="189">
        <v>6.51</v>
      </c>
      <c r="G111" s="190">
        <v>4.21</v>
      </c>
      <c r="H111" s="191">
        <v>13.6</v>
      </c>
      <c r="I111" s="192">
        <f t="shared" si="1"/>
        <v>5440</v>
      </c>
      <c r="K111" s="270"/>
      <c r="L111" s="270"/>
    </row>
    <row r="112" spans="1:12" ht="24">
      <c r="A112" s="184" t="s">
        <v>783</v>
      </c>
      <c r="B112" s="185">
        <v>40204</v>
      </c>
      <c r="C112" s="186" t="s">
        <v>85</v>
      </c>
      <c r="D112" s="187" t="s">
        <v>5</v>
      </c>
      <c r="E112" s="188">
        <v>100</v>
      </c>
      <c r="F112" s="189">
        <v>0</v>
      </c>
      <c r="G112" s="190">
        <v>54.73</v>
      </c>
      <c r="H112" s="191">
        <v>69.430000000000007</v>
      </c>
      <c r="I112" s="192">
        <f t="shared" si="1"/>
        <v>6943.0000000000009</v>
      </c>
      <c r="K112" s="270"/>
      <c r="L112" s="270"/>
    </row>
    <row r="113" spans="1:12">
      <c r="A113" s="184" t="s">
        <v>784</v>
      </c>
      <c r="B113" s="185">
        <v>42619</v>
      </c>
      <c r="C113" s="186" t="s">
        <v>86</v>
      </c>
      <c r="D113" s="187" t="s">
        <v>87</v>
      </c>
      <c r="E113" s="188">
        <v>200</v>
      </c>
      <c r="F113" s="189">
        <v>2.87</v>
      </c>
      <c r="G113" s="190">
        <v>5.91</v>
      </c>
      <c r="H113" s="191">
        <v>11.14</v>
      </c>
      <c r="I113" s="192">
        <f t="shared" si="1"/>
        <v>2228</v>
      </c>
      <c r="K113" s="270"/>
      <c r="L113" s="270"/>
    </row>
    <row r="114" spans="1:12">
      <c r="A114" s="184" t="s">
        <v>785</v>
      </c>
      <c r="B114" s="185">
        <v>42620</v>
      </c>
      <c r="C114" s="186" t="s">
        <v>88</v>
      </c>
      <c r="D114" s="187" t="s">
        <v>87</v>
      </c>
      <c r="E114" s="188">
        <v>200</v>
      </c>
      <c r="F114" s="189">
        <v>2.87</v>
      </c>
      <c r="G114" s="190">
        <v>6.03</v>
      </c>
      <c r="H114" s="191">
        <v>11.29</v>
      </c>
      <c r="I114" s="192">
        <f t="shared" si="1"/>
        <v>2258</v>
      </c>
      <c r="K114" s="270"/>
      <c r="L114" s="270"/>
    </row>
    <row r="115" spans="1:12">
      <c r="A115" s="184" t="s">
        <v>786</v>
      </c>
      <c r="B115" s="185">
        <v>42621</v>
      </c>
      <c r="C115" s="186" t="s">
        <v>89</v>
      </c>
      <c r="D115" s="187" t="s">
        <v>87</v>
      </c>
      <c r="E115" s="188">
        <v>200</v>
      </c>
      <c r="F115" s="189">
        <v>3.58</v>
      </c>
      <c r="G115" s="190">
        <v>6.44</v>
      </c>
      <c r="H115" s="191">
        <v>12.71</v>
      </c>
      <c r="I115" s="192">
        <f t="shared" si="1"/>
        <v>2542</v>
      </c>
      <c r="K115" s="270"/>
      <c r="L115" s="270"/>
    </row>
    <row r="116" spans="1:12">
      <c r="A116" s="184" t="s">
        <v>787</v>
      </c>
      <c r="B116" s="185">
        <v>42622</v>
      </c>
      <c r="C116" s="186" t="s">
        <v>90</v>
      </c>
      <c r="D116" s="187" t="s">
        <v>87</v>
      </c>
      <c r="E116" s="188">
        <v>200</v>
      </c>
      <c r="F116" s="189">
        <v>3.58</v>
      </c>
      <c r="G116" s="190">
        <v>6.44</v>
      </c>
      <c r="H116" s="191">
        <v>12.71</v>
      </c>
      <c r="I116" s="192">
        <f t="shared" si="1"/>
        <v>2542</v>
      </c>
      <c r="K116" s="270"/>
      <c r="L116" s="270"/>
    </row>
    <row r="117" spans="1:12">
      <c r="A117" s="184" t="s">
        <v>788</v>
      </c>
      <c r="B117" s="185">
        <v>42623</v>
      </c>
      <c r="C117" s="186" t="s">
        <v>91</v>
      </c>
      <c r="D117" s="187" t="s">
        <v>87</v>
      </c>
      <c r="E117" s="188">
        <v>200</v>
      </c>
      <c r="F117" s="189">
        <v>4.3099999999999996</v>
      </c>
      <c r="G117" s="190">
        <v>5.9</v>
      </c>
      <c r="H117" s="191">
        <v>12.95</v>
      </c>
      <c r="I117" s="192">
        <f t="shared" si="1"/>
        <v>2590</v>
      </c>
      <c r="K117" s="270"/>
      <c r="L117" s="270"/>
    </row>
    <row r="118" spans="1:12">
      <c r="A118" s="184" t="s">
        <v>789</v>
      </c>
      <c r="B118" s="185">
        <v>42627</v>
      </c>
      <c r="C118" s="186" t="s">
        <v>92</v>
      </c>
      <c r="D118" s="187" t="s">
        <v>87</v>
      </c>
      <c r="E118" s="188">
        <v>800</v>
      </c>
      <c r="F118" s="189">
        <v>2.5099999999999998</v>
      </c>
      <c r="G118" s="190">
        <v>5.74</v>
      </c>
      <c r="H118" s="191">
        <v>10.47</v>
      </c>
      <c r="I118" s="192">
        <f t="shared" si="1"/>
        <v>8376</v>
      </c>
      <c r="K118" s="270"/>
      <c r="L118" s="270"/>
    </row>
    <row r="119" spans="1:12">
      <c r="A119" s="184" t="s">
        <v>790</v>
      </c>
      <c r="B119" s="185">
        <v>42631</v>
      </c>
      <c r="C119" s="186" t="s">
        <v>93</v>
      </c>
      <c r="D119" s="187" t="s">
        <v>9</v>
      </c>
      <c r="E119" s="188">
        <v>16</v>
      </c>
      <c r="F119" s="189">
        <v>129.27000000000001</v>
      </c>
      <c r="G119" s="190">
        <v>400.34</v>
      </c>
      <c r="H119" s="191">
        <v>671.81</v>
      </c>
      <c r="I119" s="192">
        <f t="shared" si="1"/>
        <v>10748.96</v>
      </c>
      <c r="K119" s="270"/>
      <c r="L119" s="270"/>
    </row>
    <row r="120" spans="1:12">
      <c r="A120" s="184" t="s">
        <v>791</v>
      </c>
      <c r="B120" s="185">
        <v>42641</v>
      </c>
      <c r="C120" s="186" t="s">
        <v>1418</v>
      </c>
      <c r="D120" s="187" t="s">
        <v>5</v>
      </c>
      <c r="E120" s="188">
        <v>140</v>
      </c>
      <c r="F120" s="189">
        <v>38.85</v>
      </c>
      <c r="G120" s="190">
        <v>74.819999999999993</v>
      </c>
      <c r="H120" s="191">
        <v>144.19</v>
      </c>
      <c r="I120" s="192">
        <f t="shared" si="1"/>
        <v>20186.599999999999</v>
      </c>
      <c r="K120" s="270"/>
      <c r="L120" s="270"/>
    </row>
    <row r="121" spans="1:12" ht="24">
      <c r="A121" s="184" t="s">
        <v>792</v>
      </c>
      <c r="B121" s="185">
        <v>42642</v>
      </c>
      <c r="C121" s="186" t="s">
        <v>94</v>
      </c>
      <c r="D121" s="187" t="s">
        <v>5</v>
      </c>
      <c r="E121" s="188">
        <v>40</v>
      </c>
      <c r="F121" s="189">
        <v>20.48</v>
      </c>
      <c r="G121" s="190">
        <v>81.95</v>
      </c>
      <c r="H121" s="191">
        <v>129.93</v>
      </c>
      <c r="I121" s="192">
        <f t="shared" si="1"/>
        <v>5197.2000000000007</v>
      </c>
      <c r="K121" s="270"/>
      <c r="L121" s="270"/>
    </row>
    <row r="122" spans="1:12" ht="24">
      <c r="A122" s="184" t="s">
        <v>793</v>
      </c>
      <c r="B122" s="185">
        <v>42643</v>
      </c>
      <c r="C122" s="186" t="s">
        <v>95</v>
      </c>
      <c r="D122" s="187" t="s">
        <v>5</v>
      </c>
      <c r="E122" s="188">
        <v>40</v>
      </c>
      <c r="F122" s="189">
        <v>24.07</v>
      </c>
      <c r="G122" s="190">
        <v>84.62</v>
      </c>
      <c r="H122" s="191">
        <v>137.87</v>
      </c>
      <c r="I122" s="192">
        <f t="shared" si="1"/>
        <v>5514.8</v>
      </c>
      <c r="K122" s="270"/>
      <c r="L122" s="270"/>
    </row>
    <row r="123" spans="1:12">
      <c r="A123" s="184" t="s">
        <v>794</v>
      </c>
      <c r="B123" s="185">
        <v>42646</v>
      </c>
      <c r="C123" s="186" t="s">
        <v>96</v>
      </c>
      <c r="D123" s="187" t="s">
        <v>5</v>
      </c>
      <c r="E123" s="188">
        <v>60</v>
      </c>
      <c r="F123" s="189">
        <v>71.64</v>
      </c>
      <c r="G123" s="190">
        <v>0</v>
      </c>
      <c r="H123" s="191">
        <v>90.88</v>
      </c>
      <c r="I123" s="192">
        <f t="shared" si="1"/>
        <v>5452.7999999999993</v>
      </c>
      <c r="K123" s="270"/>
      <c r="L123" s="270"/>
    </row>
    <row r="124" spans="1:12">
      <c r="A124" s="184" t="s">
        <v>795</v>
      </c>
      <c r="B124" s="185">
        <v>43899</v>
      </c>
      <c r="C124" s="186" t="s">
        <v>97</v>
      </c>
      <c r="D124" s="187" t="s">
        <v>87</v>
      </c>
      <c r="E124" s="188">
        <v>200</v>
      </c>
      <c r="F124" s="189">
        <v>2.5099999999999998</v>
      </c>
      <c r="G124" s="190">
        <v>5.99</v>
      </c>
      <c r="H124" s="191">
        <v>10.78</v>
      </c>
      <c r="I124" s="192">
        <f t="shared" si="1"/>
        <v>2156</v>
      </c>
      <c r="K124" s="270"/>
      <c r="L124" s="270"/>
    </row>
    <row r="125" spans="1:12" ht="24">
      <c r="A125" s="184" t="s">
        <v>796</v>
      </c>
      <c r="B125" s="185">
        <v>43931</v>
      </c>
      <c r="C125" s="186" t="s">
        <v>98</v>
      </c>
      <c r="D125" s="187" t="s">
        <v>9</v>
      </c>
      <c r="E125" s="188">
        <v>0.5</v>
      </c>
      <c r="F125" s="189">
        <v>1263.98</v>
      </c>
      <c r="G125" s="190">
        <v>7976.54</v>
      </c>
      <c r="H125" s="191">
        <v>11721.6</v>
      </c>
      <c r="I125" s="192">
        <f t="shared" si="1"/>
        <v>5860.8</v>
      </c>
      <c r="K125" s="270"/>
      <c r="L125" s="270"/>
    </row>
    <row r="126" spans="1:12" ht="24">
      <c r="A126" s="184" t="s">
        <v>797</v>
      </c>
      <c r="B126" s="185">
        <v>47991</v>
      </c>
      <c r="C126" s="186" t="s">
        <v>99</v>
      </c>
      <c r="D126" s="187" t="s">
        <v>9</v>
      </c>
      <c r="E126" s="188">
        <v>6</v>
      </c>
      <c r="F126" s="189">
        <v>1307.28</v>
      </c>
      <c r="G126" s="190">
        <v>1280.23</v>
      </c>
      <c r="H126" s="191">
        <v>3282.26</v>
      </c>
      <c r="I126" s="192">
        <f t="shared" si="1"/>
        <v>19693.560000000001</v>
      </c>
      <c r="K126" s="270"/>
      <c r="L126" s="270"/>
    </row>
    <row r="127" spans="1:12" ht="13.5" thickBot="1">
      <c r="A127" s="282"/>
      <c r="B127" s="283"/>
      <c r="C127" s="283"/>
      <c r="D127" s="283"/>
      <c r="E127" s="283"/>
      <c r="F127" s="283"/>
      <c r="G127" s="283"/>
      <c r="H127" s="283"/>
      <c r="I127" s="283"/>
      <c r="J127" s="283"/>
      <c r="K127" s="283"/>
      <c r="L127" s="284"/>
    </row>
    <row r="128" spans="1:12" ht="13.5" thickBot="1">
      <c r="A128" s="208" t="s">
        <v>798</v>
      </c>
      <c r="B128" s="209"/>
      <c r="C128" s="209"/>
      <c r="D128" s="209"/>
      <c r="E128" s="209"/>
      <c r="F128" s="209"/>
      <c r="G128" s="209"/>
      <c r="H128" s="209"/>
      <c r="I128" s="210"/>
      <c r="K128" s="291"/>
      <c r="L128" s="292"/>
    </row>
    <row r="129" spans="1:12" ht="36.75" thickBot="1">
      <c r="A129" s="271" t="s">
        <v>707</v>
      </c>
      <c r="B129" s="271" t="s">
        <v>1469</v>
      </c>
      <c r="C129" s="271" t="s">
        <v>1470</v>
      </c>
      <c r="D129" s="271" t="s">
        <v>1471</v>
      </c>
      <c r="E129" s="272" t="s">
        <v>1417</v>
      </c>
      <c r="F129" s="273" t="s">
        <v>1472</v>
      </c>
      <c r="G129" s="273" t="s">
        <v>1473</v>
      </c>
      <c r="H129" s="273" t="s">
        <v>1474</v>
      </c>
      <c r="I129" s="273" t="s">
        <v>1475</v>
      </c>
      <c r="J129" s="274"/>
      <c r="K129" s="273" t="s">
        <v>1476</v>
      </c>
      <c r="L129" s="273" t="s">
        <v>1477</v>
      </c>
    </row>
    <row r="130" spans="1:12" ht="24">
      <c r="A130" s="112" t="s">
        <v>799</v>
      </c>
      <c r="B130" s="113">
        <v>40184</v>
      </c>
      <c r="C130" s="114" t="s">
        <v>100</v>
      </c>
      <c r="D130" s="115" t="s">
        <v>87</v>
      </c>
      <c r="E130" s="116">
        <v>1000</v>
      </c>
      <c r="F130" s="117">
        <v>0</v>
      </c>
      <c r="G130" s="118">
        <v>9.7899999999999991</v>
      </c>
      <c r="H130" s="119">
        <v>12.42</v>
      </c>
      <c r="I130" s="120">
        <f t="shared" si="1"/>
        <v>12420</v>
      </c>
      <c r="K130" s="270"/>
      <c r="L130" s="270"/>
    </row>
    <row r="131" spans="1:12" ht="36">
      <c r="A131" s="121" t="s">
        <v>800</v>
      </c>
      <c r="B131" s="122">
        <v>42657</v>
      </c>
      <c r="C131" s="123" t="s">
        <v>101</v>
      </c>
      <c r="D131" s="124" t="s">
        <v>5</v>
      </c>
      <c r="E131" s="125">
        <v>120</v>
      </c>
      <c r="F131" s="126">
        <v>0</v>
      </c>
      <c r="G131" s="127">
        <v>244.75</v>
      </c>
      <c r="H131" s="128">
        <v>310.47000000000003</v>
      </c>
      <c r="I131" s="129">
        <f t="shared" si="1"/>
        <v>37256.400000000001</v>
      </c>
      <c r="K131" s="270"/>
      <c r="L131" s="270"/>
    </row>
    <row r="132" spans="1:12" ht="13.5" thickBot="1">
      <c r="A132" s="285"/>
      <c r="B132" s="286"/>
      <c r="C132" s="286"/>
      <c r="D132" s="286"/>
      <c r="E132" s="286"/>
      <c r="F132" s="286"/>
      <c r="G132" s="286"/>
      <c r="H132" s="286"/>
      <c r="I132" s="286"/>
      <c r="J132" s="286"/>
      <c r="K132" s="286"/>
      <c r="L132" s="287"/>
    </row>
    <row r="133" spans="1:12" ht="13.5" thickBot="1">
      <c r="A133" s="211" t="s">
        <v>801</v>
      </c>
      <c r="B133" s="212"/>
      <c r="C133" s="212"/>
      <c r="D133" s="212"/>
      <c r="E133" s="212"/>
      <c r="F133" s="212"/>
      <c r="G133" s="212"/>
      <c r="H133" s="212"/>
      <c r="I133" s="213"/>
      <c r="K133" s="291"/>
      <c r="L133" s="292"/>
    </row>
    <row r="134" spans="1:12" ht="36.75" thickBot="1">
      <c r="A134" s="271" t="s">
        <v>707</v>
      </c>
      <c r="B134" s="271" t="s">
        <v>1469</v>
      </c>
      <c r="C134" s="271" t="s">
        <v>1470</v>
      </c>
      <c r="D134" s="271" t="s">
        <v>1471</v>
      </c>
      <c r="E134" s="272" t="s">
        <v>1417</v>
      </c>
      <c r="F134" s="273" t="s">
        <v>1472</v>
      </c>
      <c r="G134" s="273" t="s">
        <v>1473</v>
      </c>
      <c r="H134" s="273" t="s">
        <v>1474</v>
      </c>
      <c r="I134" s="273" t="s">
        <v>1475</v>
      </c>
      <c r="J134" s="274"/>
      <c r="K134" s="273" t="s">
        <v>1476</v>
      </c>
      <c r="L134" s="273" t="s">
        <v>1477</v>
      </c>
    </row>
    <row r="135" spans="1:12" ht="24">
      <c r="A135" s="148" t="s">
        <v>802</v>
      </c>
      <c r="B135" s="149">
        <v>40202</v>
      </c>
      <c r="C135" s="150" t="s">
        <v>102</v>
      </c>
      <c r="D135" s="151" t="s">
        <v>6</v>
      </c>
      <c r="E135" s="152">
        <v>200</v>
      </c>
      <c r="F135" s="153">
        <v>3.58</v>
      </c>
      <c r="G135" s="154">
        <v>0.44</v>
      </c>
      <c r="H135" s="155">
        <v>5.0999999999999996</v>
      </c>
      <c r="I135" s="156">
        <f t="shared" si="1"/>
        <v>1019.9999999999999</v>
      </c>
      <c r="K135" s="270"/>
      <c r="L135" s="270"/>
    </row>
    <row r="136" spans="1:12">
      <c r="A136" s="157" t="s">
        <v>803</v>
      </c>
      <c r="B136" s="158">
        <v>42658</v>
      </c>
      <c r="C136" s="159" t="s">
        <v>103</v>
      </c>
      <c r="D136" s="160" t="s">
        <v>5</v>
      </c>
      <c r="E136" s="161">
        <v>120</v>
      </c>
      <c r="F136" s="162">
        <v>21.49</v>
      </c>
      <c r="G136" s="163">
        <v>28.39</v>
      </c>
      <c r="H136" s="164">
        <v>63.27</v>
      </c>
      <c r="I136" s="165">
        <f t="shared" si="1"/>
        <v>7592.4000000000005</v>
      </c>
      <c r="K136" s="270"/>
      <c r="L136" s="270"/>
    </row>
    <row r="137" spans="1:12" ht="13.5" thickBot="1">
      <c r="A137" s="285"/>
      <c r="B137" s="286"/>
      <c r="C137" s="286"/>
      <c r="D137" s="286"/>
      <c r="E137" s="286"/>
      <c r="F137" s="286"/>
      <c r="G137" s="286"/>
      <c r="H137" s="286"/>
      <c r="I137" s="286"/>
      <c r="J137" s="286"/>
      <c r="K137" s="286"/>
      <c r="L137" s="287"/>
    </row>
    <row r="138" spans="1:12" ht="13.5" thickBot="1">
      <c r="A138" s="214" t="s">
        <v>804</v>
      </c>
      <c r="B138" s="215"/>
      <c r="C138" s="215"/>
      <c r="D138" s="215"/>
      <c r="E138" s="215"/>
      <c r="F138" s="215"/>
      <c r="G138" s="215"/>
      <c r="H138" s="215"/>
      <c r="I138" s="216"/>
      <c r="K138" s="291"/>
      <c r="L138" s="292"/>
    </row>
    <row r="139" spans="1:12" ht="36.75" thickBot="1">
      <c r="A139" s="271" t="s">
        <v>707</v>
      </c>
      <c r="B139" s="271" t="s">
        <v>1469</v>
      </c>
      <c r="C139" s="271" t="s">
        <v>1470</v>
      </c>
      <c r="D139" s="271" t="s">
        <v>1471</v>
      </c>
      <c r="E139" s="272" t="s">
        <v>1417</v>
      </c>
      <c r="F139" s="273" t="s">
        <v>1472</v>
      </c>
      <c r="G139" s="273" t="s">
        <v>1473</v>
      </c>
      <c r="H139" s="273" t="s">
        <v>1474</v>
      </c>
      <c r="I139" s="273" t="s">
        <v>1475</v>
      </c>
      <c r="J139" s="274"/>
      <c r="K139" s="273" t="s">
        <v>1476</v>
      </c>
      <c r="L139" s="273" t="s">
        <v>1477</v>
      </c>
    </row>
    <row r="140" spans="1:12">
      <c r="A140" s="9" t="s">
        <v>805</v>
      </c>
      <c r="B140" s="10">
        <v>40003</v>
      </c>
      <c r="C140" s="11" t="s">
        <v>104</v>
      </c>
      <c r="D140" s="12" t="s">
        <v>5</v>
      </c>
      <c r="E140" s="13">
        <v>40</v>
      </c>
      <c r="F140" s="14">
        <v>0</v>
      </c>
      <c r="G140" s="15">
        <v>87.57</v>
      </c>
      <c r="H140" s="16">
        <v>111.08</v>
      </c>
      <c r="I140" s="17">
        <f t="shared" si="1"/>
        <v>4443.2</v>
      </c>
      <c r="K140" s="270"/>
      <c r="L140" s="270"/>
    </row>
    <row r="141" spans="1:12" ht="24">
      <c r="A141" s="18" t="s">
        <v>806</v>
      </c>
      <c r="B141" s="19">
        <v>42660</v>
      </c>
      <c r="C141" s="26" t="s">
        <v>105</v>
      </c>
      <c r="D141" s="20" t="s">
        <v>5</v>
      </c>
      <c r="E141" s="21">
        <v>20</v>
      </c>
      <c r="F141" s="22">
        <v>57.63</v>
      </c>
      <c r="G141" s="23">
        <v>63.09</v>
      </c>
      <c r="H141" s="24">
        <v>153.13</v>
      </c>
      <c r="I141" s="25">
        <f t="shared" si="1"/>
        <v>3062.6</v>
      </c>
      <c r="K141" s="270"/>
      <c r="L141" s="270"/>
    </row>
    <row r="142" spans="1:12">
      <c r="A142" s="18" t="s">
        <v>1431</v>
      </c>
      <c r="B142" s="19">
        <v>42665</v>
      </c>
      <c r="C142" s="26" t="s">
        <v>106</v>
      </c>
      <c r="D142" s="20" t="s">
        <v>5</v>
      </c>
      <c r="E142" s="21">
        <v>120</v>
      </c>
      <c r="F142" s="22">
        <v>25.18</v>
      </c>
      <c r="G142" s="23">
        <v>25.14</v>
      </c>
      <c r="H142" s="24">
        <v>63.83</v>
      </c>
      <c r="I142" s="25">
        <f t="shared" si="1"/>
        <v>7659.5999999999995</v>
      </c>
      <c r="K142" s="270"/>
      <c r="L142" s="270"/>
    </row>
    <row r="143" spans="1:12">
      <c r="A143" s="18" t="s">
        <v>1432</v>
      </c>
      <c r="B143" s="19">
        <v>42666</v>
      </c>
      <c r="C143" s="26" t="s">
        <v>107</v>
      </c>
      <c r="D143" s="20" t="s">
        <v>5</v>
      </c>
      <c r="E143" s="21">
        <v>60</v>
      </c>
      <c r="F143" s="22">
        <v>28.78</v>
      </c>
      <c r="G143" s="23">
        <v>36.94</v>
      </c>
      <c r="H143" s="24">
        <v>83.37</v>
      </c>
      <c r="I143" s="25">
        <f t="shared" si="1"/>
        <v>5002.2000000000007</v>
      </c>
      <c r="K143" s="270"/>
      <c r="L143" s="270"/>
    </row>
    <row r="144" spans="1:12" ht="24">
      <c r="A144" s="18" t="s">
        <v>1433</v>
      </c>
      <c r="B144" s="19">
        <v>42669</v>
      </c>
      <c r="C144" s="26" t="s">
        <v>108</v>
      </c>
      <c r="D144" s="20" t="s">
        <v>5</v>
      </c>
      <c r="E144" s="21">
        <v>120</v>
      </c>
      <c r="F144" s="22">
        <v>35.979999999999997</v>
      </c>
      <c r="G144" s="23">
        <v>0</v>
      </c>
      <c r="H144" s="24">
        <v>45.64</v>
      </c>
      <c r="I144" s="25">
        <f t="shared" si="1"/>
        <v>5476.8</v>
      </c>
      <c r="K144" s="270"/>
      <c r="L144" s="270"/>
    </row>
    <row r="145" spans="1:12">
      <c r="A145" s="18" t="s">
        <v>807</v>
      </c>
      <c r="B145" s="19">
        <v>42672</v>
      </c>
      <c r="C145" s="26" t="s">
        <v>109</v>
      </c>
      <c r="D145" s="20" t="s">
        <v>5</v>
      </c>
      <c r="E145" s="21">
        <v>20</v>
      </c>
      <c r="F145" s="22">
        <v>0</v>
      </c>
      <c r="G145" s="23">
        <v>73.989999999999995</v>
      </c>
      <c r="H145" s="24">
        <v>93.86</v>
      </c>
      <c r="I145" s="25">
        <f t="shared" ref="I145:I215" si="2">E145*H145</f>
        <v>1877.2</v>
      </c>
      <c r="K145" s="270"/>
      <c r="L145" s="270"/>
    </row>
    <row r="146" spans="1:12" ht="24">
      <c r="A146" s="18" t="s">
        <v>808</v>
      </c>
      <c r="B146" s="19">
        <v>43262</v>
      </c>
      <c r="C146" s="26" t="s">
        <v>110</v>
      </c>
      <c r="D146" s="20" t="s">
        <v>5</v>
      </c>
      <c r="E146" s="21">
        <v>200</v>
      </c>
      <c r="F146" s="22">
        <v>37.04</v>
      </c>
      <c r="G146" s="23">
        <v>56.92</v>
      </c>
      <c r="H146" s="24">
        <v>119.19</v>
      </c>
      <c r="I146" s="25">
        <f t="shared" si="2"/>
        <v>23838</v>
      </c>
      <c r="K146" s="270"/>
      <c r="L146" s="270"/>
    </row>
    <row r="147" spans="1:12" ht="24">
      <c r="A147" s="18" t="s">
        <v>1434</v>
      </c>
      <c r="B147" s="19">
        <v>43263</v>
      </c>
      <c r="C147" s="26" t="s">
        <v>111</v>
      </c>
      <c r="D147" s="20" t="s">
        <v>5</v>
      </c>
      <c r="E147" s="21">
        <v>20</v>
      </c>
      <c r="F147" s="22">
        <v>37.04</v>
      </c>
      <c r="G147" s="23">
        <v>58.82</v>
      </c>
      <c r="H147" s="24">
        <v>121.6</v>
      </c>
      <c r="I147" s="25">
        <f t="shared" si="2"/>
        <v>2432</v>
      </c>
      <c r="K147" s="270"/>
      <c r="L147" s="270"/>
    </row>
    <row r="148" spans="1:12" ht="13.5" thickBot="1">
      <c r="A148" s="282"/>
      <c r="B148" s="283"/>
      <c r="C148" s="283"/>
      <c r="D148" s="283"/>
      <c r="E148" s="283"/>
      <c r="F148" s="283"/>
      <c r="G148" s="283"/>
      <c r="H148" s="283"/>
      <c r="I148" s="283"/>
      <c r="J148" s="283"/>
      <c r="K148" s="283"/>
      <c r="L148" s="284"/>
    </row>
    <row r="149" spans="1:12" ht="13.5" thickBot="1">
      <c r="A149" s="217" t="s">
        <v>809</v>
      </c>
      <c r="B149" s="218"/>
      <c r="C149" s="218"/>
      <c r="D149" s="218"/>
      <c r="E149" s="218"/>
      <c r="F149" s="218"/>
      <c r="G149" s="218"/>
      <c r="H149" s="218"/>
      <c r="I149" s="219"/>
      <c r="K149" s="291"/>
      <c r="L149" s="292"/>
    </row>
    <row r="150" spans="1:12" ht="36.75" thickBot="1">
      <c r="A150" s="271" t="s">
        <v>707</v>
      </c>
      <c r="B150" s="271" t="s">
        <v>1469</v>
      </c>
      <c r="C150" s="271" t="s">
        <v>1470</v>
      </c>
      <c r="D150" s="271" t="s">
        <v>1471</v>
      </c>
      <c r="E150" s="272" t="s">
        <v>1417</v>
      </c>
      <c r="F150" s="273" t="s">
        <v>1472</v>
      </c>
      <c r="G150" s="273" t="s">
        <v>1473</v>
      </c>
      <c r="H150" s="273" t="s">
        <v>1474</v>
      </c>
      <c r="I150" s="273" t="s">
        <v>1475</v>
      </c>
      <c r="J150" s="274"/>
      <c r="K150" s="273" t="s">
        <v>1476</v>
      </c>
      <c r="L150" s="273" t="s">
        <v>1477</v>
      </c>
    </row>
    <row r="151" spans="1:12" ht="24">
      <c r="A151" s="166" t="s">
        <v>810</v>
      </c>
      <c r="B151" s="167">
        <v>40142</v>
      </c>
      <c r="C151" s="168" t="s">
        <v>112</v>
      </c>
      <c r="D151" s="169" t="s">
        <v>5</v>
      </c>
      <c r="E151" s="170">
        <v>30</v>
      </c>
      <c r="F151" s="171">
        <v>0</v>
      </c>
      <c r="G151" s="172">
        <v>478.12</v>
      </c>
      <c r="H151" s="173">
        <v>606.5</v>
      </c>
      <c r="I151" s="174">
        <f t="shared" si="2"/>
        <v>18195</v>
      </c>
      <c r="K151" s="270"/>
      <c r="L151" s="270"/>
    </row>
    <row r="152" spans="1:12">
      <c r="A152" s="175" t="s">
        <v>811</v>
      </c>
      <c r="B152" s="176">
        <v>40199</v>
      </c>
      <c r="C152" s="177" t="s">
        <v>113</v>
      </c>
      <c r="D152" s="178" t="s">
        <v>6</v>
      </c>
      <c r="E152" s="179">
        <v>10</v>
      </c>
      <c r="F152" s="180">
        <v>10.78</v>
      </c>
      <c r="G152" s="181">
        <v>64.02</v>
      </c>
      <c r="H152" s="182">
        <v>94.88</v>
      </c>
      <c r="I152" s="183">
        <f t="shared" si="2"/>
        <v>948.8</v>
      </c>
      <c r="K152" s="270"/>
      <c r="L152" s="270"/>
    </row>
    <row r="153" spans="1:12">
      <c r="A153" s="175" t="s">
        <v>812</v>
      </c>
      <c r="B153" s="176">
        <v>42674</v>
      </c>
      <c r="C153" s="177" t="s">
        <v>114</v>
      </c>
      <c r="D153" s="178" t="s">
        <v>27</v>
      </c>
      <c r="E153" s="179">
        <v>12</v>
      </c>
      <c r="F153" s="180">
        <v>35.979999999999997</v>
      </c>
      <c r="G153" s="181">
        <v>23.19</v>
      </c>
      <c r="H153" s="182">
        <v>75.06</v>
      </c>
      <c r="I153" s="183">
        <f t="shared" si="2"/>
        <v>900.72</v>
      </c>
      <c r="K153" s="270"/>
      <c r="L153" s="270"/>
    </row>
    <row r="154" spans="1:12">
      <c r="A154" s="175" t="s">
        <v>813</v>
      </c>
      <c r="B154" s="176">
        <v>42675</v>
      </c>
      <c r="C154" s="177" t="s">
        <v>115</v>
      </c>
      <c r="D154" s="178" t="s">
        <v>27</v>
      </c>
      <c r="E154" s="179">
        <v>10</v>
      </c>
      <c r="F154" s="180">
        <v>43.3</v>
      </c>
      <c r="G154" s="181">
        <v>87.46</v>
      </c>
      <c r="H154" s="182">
        <v>165.87</v>
      </c>
      <c r="I154" s="183">
        <f t="shared" si="2"/>
        <v>1658.7</v>
      </c>
      <c r="K154" s="270"/>
      <c r="L154" s="270"/>
    </row>
    <row r="155" spans="1:12">
      <c r="A155" s="175" t="s">
        <v>814</v>
      </c>
      <c r="B155" s="176">
        <v>42676</v>
      </c>
      <c r="C155" s="177" t="s">
        <v>116</v>
      </c>
      <c r="D155" s="178" t="s">
        <v>27</v>
      </c>
      <c r="E155" s="179">
        <v>10</v>
      </c>
      <c r="F155" s="180">
        <v>43.3</v>
      </c>
      <c r="G155" s="181">
        <v>52.43</v>
      </c>
      <c r="H155" s="182">
        <v>121.43</v>
      </c>
      <c r="I155" s="183">
        <f t="shared" si="2"/>
        <v>1214.3000000000002</v>
      </c>
      <c r="K155" s="270"/>
      <c r="L155" s="270"/>
    </row>
    <row r="156" spans="1:12" ht="24">
      <c r="A156" s="175" t="s">
        <v>815</v>
      </c>
      <c r="B156" s="176">
        <v>42677</v>
      </c>
      <c r="C156" s="177" t="s">
        <v>117</v>
      </c>
      <c r="D156" s="178" t="s">
        <v>27</v>
      </c>
      <c r="E156" s="179">
        <v>10</v>
      </c>
      <c r="F156" s="180">
        <v>79.28</v>
      </c>
      <c r="G156" s="181">
        <v>100.47</v>
      </c>
      <c r="H156" s="182">
        <v>228.01</v>
      </c>
      <c r="I156" s="183">
        <f t="shared" si="2"/>
        <v>2280.1</v>
      </c>
      <c r="K156" s="270"/>
      <c r="L156" s="270"/>
    </row>
    <row r="157" spans="1:12">
      <c r="A157" s="175" t="s">
        <v>816</v>
      </c>
      <c r="B157" s="176">
        <v>42681</v>
      </c>
      <c r="C157" s="177" t="s">
        <v>118</v>
      </c>
      <c r="D157" s="178" t="s">
        <v>5</v>
      </c>
      <c r="E157" s="179">
        <v>80</v>
      </c>
      <c r="F157" s="180">
        <v>90.11</v>
      </c>
      <c r="G157" s="181">
        <v>8.41</v>
      </c>
      <c r="H157" s="182">
        <v>124.97</v>
      </c>
      <c r="I157" s="183">
        <f t="shared" si="2"/>
        <v>9997.6</v>
      </c>
      <c r="K157" s="270"/>
      <c r="L157" s="270"/>
    </row>
    <row r="158" spans="1:12">
      <c r="A158" s="175" t="s">
        <v>817</v>
      </c>
      <c r="B158" s="176">
        <v>42682</v>
      </c>
      <c r="C158" s="177" t="s">
        <v>119</v>
      </c>
      <c r="D158" s="178" t="s">
        <v>27</v>
      </c>
      <c r="E158" s="179">
        <v>10</v>
      </c>
      <c r="F158" s="180">
        <v>40.299999999999997</v>
      </c>
      <c r="G158" s="181">
        <v>141.81</v>
      </c>
      <c r="H158" s="182">
        <v>231.01</v>
      </c>
      <c r="I158" s="183">
        <f t="shared" si="2"/>
        <v>2310.1</v>
      </c>
      <c r="K158" s="270"/>
      <c r="L158" s="270"/>
    </row>
    <row r="159" spans="1:12">
      <c r="A159" s="175" t="s">
        <v>818</v>
      </c>
      <c r="B159" s="176">
        <v>42691</v>
      </c>
      <c r="C159" s="177" t="s">
        <v>120</v>
      </c>
      <c r="D159" s="178" t="s">
        <v>6</v>
      </c>
      <c r="E159" s="179">
        <v>20</v>
      </c>
      <c r="F159" s="180">
        <v>25.91</v>
      </c>
      <c r="G159" s="181">
        <v>30.12</v>
      </c>
      <c r="H159" s="182">
        <v>71.069999999999993</v>
      </c>
      <c r="I159" s="183">
        <f t="shared" si="2"/>
        <v>1421.3999999999999</v>
      </c>
      <c r="K159" s="270"/>
      <c r="L159" s="270"/>
    </row>
    <row r="160" spans="1:12" ht="24">
      <c r="A160" s="175" t="s">
        <v>819</v>
      </c>
      <c r="B160" s="176">
        <v>42694</v>
      </c>
      <c r="C160" s="177" t="s">
        <v>121</v>
      </c>
      <c r="D160" s="178" t="s">
        <v>5</v>
      </c>
      <c r="E160" s="179">
        <v>20</v>
      </c>
      <c r="F160" s="180">
        <v>97.27</v>
      </c>
      <c r="G160" s="181">
        <v>190.71</v>
      </c>
      <c r="H160" s="182">
        <v>365.3</v>
      </c>
      <c r="I160" s="183">
        <f t="shared" si="2"/>
        <v>7306</v>
      </c>
      <c r="K160" s="270"/>
      <c r="L160" s="270"/>
    </row>
    <row r="161" spans="1:12" ht="24">
      <c r="A161" s="175" t="s">
        <v>820</v>
      </c>
      <c r="B161" s="176">
        <v>42698</v>
      </c>
      <c r="C161" s="177" t="s">
        <v>122</v>
      </c>
      <c r="D161" s="178" t="s">
        <v>5</v>
      </c>
      <c r="E161" s="179">
        <v>8</v>
      </c>
      <c r="F161" s="180">
        <v>66.25</v>
      </c>
      <c r="G161" s="181">
        <v>650.23</v>
      </c>
      <c r="H161" s="182">
        <v>908.85</v>
      </c>
      <c r="I161" s="183">
        <f t="shared" si="2"/>
        <v>7270.8</v>
      </c>
      <c r="K161" s="270"/>
      <c r="L161" s="270"/>
    </row>
    <row r="162" spans="1:12">
      <c r="A162" s="175" t="s">
        <v>821</v>
      </c>
      <c r="B162" s="176">
        <v>42701</v>
      </c>
      <c r="C162" s="177" t="s">
        <v>123</v>
      </c>
      <c r="D162" s="178" t="s">
        <v>5</v>
      </c>
      <c r="E162" s="179">
        <v>10</v>
      </c>
      <c r="F162" s="180">
        <v>35.979999999999997</v>
      </c>
      <c r="G162" s="181">
        <v>364.28</v>
      </c>
      <c r="H162" s="182">
        <v>507.73</v>
      </c>
      <c r="I162" s="183">
        <f t="shared" si="2"/>
        <v>5077.3</v>
      </c>
      <c r="K162" s="270"/>
      <c r="L162" s="270"/>
    </row>
    <row r="163" spans="1:12" ht="24">
      <c r="A163" s="175" t="s">
        <v>822</v>
      </c>
      <c r="B163" s="176">
        <v>42892</v>
      </c>
      <c r="C163" s="177" t="s">
        <v>124</v>
      </c>
      <c r="D163" s="178" t="s">
        <v>5</v>
      </c>
      <c r="E163" s="179">
        <v>30</v>
      </c>
      <c r="F163" s="180">
        <v>53.96</v>
      </c>
      <c r="G163" s="181">
        <v>350.57</v>
      </c>
      <c r="H163" s="182">
        <v>513.15</v>
      </c>
      <c r="I163" s="183">
        <f t="shared" si="2"/>
        <v>15394.5</v>
      </c>
      <c r="K163" s="270"/>
      <c r="L163" s="270"/>
    </row>
    <row r="164" spans="1:12" ht="24">
      <c r="A164" s="175" t="s">
        <v>823</v>
      </c>
      <c r="B164" s="176">
        <v>43413</v>
      </c>
      <c r="C164" s="177" t="s">
        <v>125</v>
      </c>
      <c r="D164" s="178" t="s">
        <v>5</v>
      </c>
      <c r="E164" s="179">
        <v>20</v>
      </c>
      <c r="F164" s="180">
        <v>97.27</v>
      </c>
      <c r="G164" s="181">
        <v>313.45999999999998</v>
      </c>
      <c r="H164" s="182">
        <v>521.01</v>
      </c>
      <c r="I164" s="183">
        <f t="shared" si="2"/>
        <v>10420.200000000001</v>
      </c>
      <c r="K164" s="270"/>
      <c r="L164" s="270"/>
    </row>
    <row r="165" spans="1:12" ht="24">
      <c r="A165" s="175" t="s">
        <v>824</v>
      </c>
      <c r="B165" s="176">
        <v>43677</v>
      </c>
      <c r="C165" s="177" t="s">
        <v>126</v>
      </c>
      <c r="D165" s="178" t="s">
        <v>5</v>
      </c>
      <c r="E165" s="179">
        <v>10</v>
      </c>
      <c r="F165" s="180">
        <v>53.3</v>
      </c>
      <c r="G165" s="181">
        <v>571.34</v>
      </c>
      <c r="H165" s="182">
        <v>792.36</v>
      </c>
      <c r="I165" s="183">
        <f t="shared" si="2"/>
        <v>7923.6</v>
      </c>
      <c r="K165" s="270"/>
      <c r="L165" s="270"/>
    </row>
    <row r="166" spans="1:12" ht="24">
      <c r="A166" s="175" t="s">
        <v>825</v>
      </c>
      <c r="B166" s="176">
        <v>43678</v>
      </c>
      <c r="C166" s="177" t="s">
        <v>127</v>
      </c>
      <c r="D166" s="178" t="s">
        <v>5</v>
      </c>
      <c r="E166" s="179">
        <v>10</v>
      </c>
      <c r="F166" s="180">
        <v>51.13</v>
      </c>
      <c r="G166" s="181">
        <v>630.52</v>
      </c>
      <c r="H166" s="182">
        <v>864.67</v>
      </c>
      <c r="I166" s="183">
        <f t="shared" si="2"/>
        <v>8646.6999999999989</v>
      </c>
      <c r="K166" s="270"/>
      <c r="L166" s="270"/>
    </row>
    <row r="167" spans="1:12">
      <c r="A167" s="175" t="s">
        <v>826</v>
      </c>
      <c r="B167" s="176">
        <v>43681</v>
      </c>
      <c r="C167" s="177" t="s">
        <v>128</v>
      </c>
      <c r="D167" s="178" t="s">
        <v>5</v>
      </c>
      <c r="E167" s="179">
        <v>10</v>
      </c>
      <c r="F167" s="180">
        <v>53.96</v>
      </c>
      <c r="G167" s="181">
        <v>372.58</v>
      </c>
      <c r="H167" s="182">
        <v>541.07000000000005</v>
      </c>
      <c r="I167" s="183">
        <f t="shared" si="2"/>
        <v>5410.7000000000007</v>
      </c>
      <c r="K167" s="270"/>
      <c r="L167" s="270"/>
    </row>
    <row r="168" spans="1:12" ht="24">
      <c r="A168" s="175" t="s">
        <v>827</v>
      </c>
      <c r="B168" s="176">
        <v>43806</v>
      </c>
      <c r="C168" s="177" t="s">
        <v>129</v>
      </c>
      <c r="D168" s="178" t="s">
        <v>5</v>
      </c>
      <c r="E168" s="179">
        <v>10</v>
      </c>
      <c r="F168" s="180">
        <v>66.25</v>
      </c>
      <c r="G168" s="181">
        <v>571.34</v>
      </c>
      <c r="H168" s="182">
        <v>808.78</v>
      </c>
      <c r="I168" s="183">
        <f t="shared" si="2"/>
        <v>8087.7999999999993</v>
      </c>
      <c r="K168" s="270"/>
      <c r="L168" s="270"/>
    </row>
    <row r="169" spans="1:12">
      <c r="A169" s="175" t="s">
        <v>828</v>
      </c>
      <c r="B169" s="176">
        <v>43885</v>
      </c>
      <c r="C169" s="177" t="s">
        <v>130</v>
      </c>
      <c r="D169" s="178" t="s">
        <v>6</v>
      </c>
      <c r="E169" s="179">
        <v>20</v>
      </c>
      <c r="F169" s="180">
        <v>11.5</v>
      </c>
      <c r="G169" s="181">
        <v>32.99</v>
      </c>
      <c r="H169" s="182">
        <v>56.44</v>
      </c>
      <c r="I169" s="183">
        <f t="shared" si="2"/>
        <v>1128.8</v>
      </c>
      <c r="K169" s="270"/>
      <c r="L169" s="270"/>
    </row>
    <row r="170" spans="1:12">
      <c r="A170" s="175" t="s">
        <v>1435</v>
      </c>
      <c r="B170" s="176">
        <v>43886</v>
      </c>
      <c r="C170" s="177" t="s">
        <v>131</v>
      </c>
      <c r="D170" s="178" t="s">
        <v>6</v>
      </c>
      <c r="E170" s="179">
        <v>20</v>
      </c>
      <c r="F170" s="180">
        <v>8.6300000000000008</v>
      </c>
      <c r="G170" s="181">
        <v>29</v>
      </c>
      <c r="H170" s="182">
        <v>47.73</v>
      </c>
      <c r="I170" s="183">
        <f t="shared" si="2"/>
        <v>954.59999999999991</v>
      </c>
      <c r="K170" s="270"/>
      <c r="L170" s="270"/>
    </row>
    <row r="171" spans="1:12">
      <c r="A171" s="175" t="s">
        <v>829</v>
      </c>
      <c r="B171" s="176">
        <v>43887</v>
      </c>
      <c r="C171" s="177" t="s">
        <v>132</v>
      </c>
      <c r="D171" s="178" t="s">
        <v>6</v>
      </c>
      <c r="E171" s="179">
        <v>60</v>
      </c>
      <c r="F171" s="180">
        <v>3.58</v>
      </c>
      <c r="G171" s="181">
        <v>5.23</v>
      </c>
      <c r="H171" s="182">
        <v>11.18</v>
      </c>
      <c r="I171" s="183">
        <f t="shared" si="2"/>
        <v>670.8</v>
      </c>
      <c r="K171" s="270"/>
      <c r="L171" s="270"/>
    </row>
    <row r="172" spans="1:12">
      <c r="A172" s="175" t="s">
        <v>830</v>
      </c>
      <c r="B172" s="176">
        <v>43903</v>
      </c>
      <c r="C172" s="177" t="s">
        <v>133</v>
      </c>
      <c r="D172" s="178" t="s">
        <v>6</v>
      </c>
      <c r="E172" s="179">
        <v>20</v>
      </c>
      <c r="F172" s="180">
        <v>25.91</v>
      </c>
      <c r="G172" s="181">
        <v>68.7</v>
      </c>
      <c r="H172" s="182">
        <v>120.01</v>
      </c>
      <c r="I172" s="183">
        <f t="shared" si="2"/>
        <v>2400.2000000000003</v>
      </c>
      <c r="K172" s="270"/>
      <c r="L172" s="270"/>
    </row>
    <row r="173" spans="1:12" ht="13.5" thickBot="1">
      <c r="A173" s="282"/>
      <c r="B173" s="283"/>
      <c r="C173" s="283"/>
      <c r="D173" s="283"/>
      <c r="E173" s="283"/>
      <c r="F173" s="283"/>
      <c r="G173" s="283"/>
      <c r="H173" s="283"/>
      <c r="I173" s="283"/>
      <c r="J173" s="283"/>
      <c r="K173" s="283"/>
      <c r="L173" s="284"/>
    </row>
    <row r="174" spans="1:12" ht="13.5" thickBot="1">
      <c r="A174" s="220" t="s">
        <v>831</v>
      </c>
      <c r="B174" s="221"/>
      <c r="C174" s="221"/>
      <c r="D174" s="221"/>
      <c r="E174" s="221"/>
      <c r="F174" s="221"/>
      <c r="G174" s="221"/>
      <c r="H174" s="221"/>
      <c r="I174" s="222"/>
      <c r="K174" s="291"/>
      <c r="L174" s="292"/>
    </row>
    <row r="175" spans="1:12" ht="36.75" thickBot="1">
      <c r="A175" s="271" t="s">
        <v>707</v>
      </c>
      <c r="B175" s="271" t="s">
        <v>1469</v>
      </c>
      <c r="C175" s="271" t="s">
        <v>1470</v>
      </c>
      <c r="D175" s="271" t="s">
        <v>1471</v>
      </c>
      <c r="E175" s="272" t="s">
        <v>1417</v>
      </c>
      <c r="F175" s="273" t="s">
        <v>1472</v>
      </c>
      <c r="G175" s="273" t="s">
        <v>1473</v>
      </c>
      <c r="H175" s="273" t="s">
        <v>1474</v>
      </c>
      <c r="I175" s="273" t="s">
        <v>1475</v>
      </c>
      <c r="J175" s="274"/>
      <c r="K175" s="273" t="s">
        <v>1476</v>
      </c>
      <c r="L175" s="273" t="s">
        <v>1477</v>
      </c>
    </row>
    <row r="176" spans="1:12">
      <c r="A176" s="84" t="s">
        <v>832</v>
      </c>
      <c r="B176" s="85">
        <v>40141</v>
      </c>
      <c r="C176" s="86" t="s">
        <v>134</v>
      </c>
      <c r="D176" s="87" t="s">
        <v>5</v>
      </c>
      <c r="E176" s="88">
        <v>50</v>
      </c>
      <c r="F176" s="89">
        <v>0</v>
      </c>
      <c r="G176" s="90">
        <v>204.69</v>
      </c>
      <c r="H176" s="91">
        <v>259.64999999999998</v>
      </c>
      <c r="I176" s="92">
        <f t="shared" si="2"/>
        <v>12982.499999999998</v>
      </c>
      <c r="K176" s="270"/>
      <c r="L176" s="270"/>
    </row>
    <row r="177" spans="1:12" ht="24">
      <c r="A177" s="93" t="s">
        <v>833</v>
      </c>
      <c r="B177" s="94">
        <v>42711</v>
      </c>
      <c r="C177" s="101" t="s">
        <v>135</v>
      </c>
      <c r="D177" s="95" t="s">
        <v>27</v>
      </c>
      <c r="E177" s="96">
        <v>10</v>
      </c>
      <c r="F177" s="97">
        <v>7.18</v>
      </c>
      <c r="G177" s="98">
        <v>233.62</v>
      </c>
      <c r="H177" s="99">
        <v>305.45</v>
      </c>
      <c r="I177" s="100">
        <f t="shared" si="2"/>
        <v>3054.5</v>
      </c>
      <c r="K177" s="270"/>
      <c r="L177" s="270"/>
    </row>
    <row r="178" spans="1:12">
      <c r="A178" s="93" t="s">
        <v>834</v>
      </c>
      <c r="B178" s="94">
        <v>42713</v>
      </c>
      <c r="C178" s="101" t="s">
        <v>136</v>
      </c>
      <c r="D178" s="95" t="s">
        <v>5</v>
      </c>
      <c r="E178" s="96">
        <v>50</v>
      </c>
      <c r="F178" s="97">
        <v>14.33</v>
      </c>
      <c r="G178" s="98">
        <v>5.46</v>
      </c>
      <c r="H178" s="99">
        <v>25.1</v>
      </c>
      <c r="I178" s="100">
        <f t="shared" si="2"/>
        <v>1255</v>
      </c>
      <c r="K178" s="270"/>
      <c r="L178" s="270"/>
    </row>
    <row r="179" spans="1:12">
      <c r="A179" s="93" t="s">
        <v>835</v>
      </c>
      <c r="B179" s="94">
        <v>42714</v>
      </c>
      <c r="C179" s="101" t="s">
        <v>137</v>
      </c>
      <c r="D179" s="95" t="s">
        <v>5</v>
      </c>
      <c r="E179" s="96">
        <v>20</v>
      </c>
      <c r="F179" s="97">
        <v>0</v>
      </c>
      <c r="G179" s="98">
        <v>108.15</v>
      </c>
      <c r="H179" s="99">
        <v>137.19</v>
      </c>
      <c r="I179" s="100">
        <f t="shared" si="2"/>
        <v>2743.8</v>
      </c>
      <c r="K179" s="270"/>
      <c r="L179" s="270"/>
    </row>
    <row r="180" spans="1:12">
      <c r="A180" s="93" t="s">
        <v>836</v>
      </c>
      <c r="B180" s="94">
        <v>42715</v>
      </c>
      <c r="C180" s="101" t="s">
        <v>138</v>
      </c>
      <c r="D180" s="95" t="s">
        <v>5</v>
      </c>
      <c r="E180" s="96">
        <v>20</v>
      </c>
      <c r="F180" s="97">
        <v>0</v>
      </c>
      <c r="G180" s="98">
        <v>108.15</v>
      </c>
      <c r="H180" s="99">
        <v>137.19</v>
      </c>
      <c r="I180" s="100">
        <f t="shared" si="2"/>
        <v>2743.8</v>
      </c>
      <c r="K180" s="270"/>
      <c r="L180" s="270"/>
    </row>
    <row r="181" spans="1:12">
      <c r="A181" s="93" t="s">
        <v>1436</v>
      </c>
      <c r="B181" s="94">
        <v>42717</v>
      </c>
      <c r="C181" s="101" t="s">
        <v>139</v>
      </c>
      <c r="D181" s="95" t="s">
        <v>5</v>
      </c>
      <c r="E181" s="96">
        <v>20</v>
      </c>
      <c r="F181" s="97">
        <v>0</v>
      </c>
      <c r="G181" s="98">
        <v>113.84</v>
      </c>
      <c r="H181" s="99">
        <v>144.41</v>
      </c>
      <c r="I181" s="100">
        <f t="shared" si="2"/>
        <v>2888.2</v>
      </c>
      <c r="K181" s="270"/>
      <c r="L181" s="270"/>
    </row>
    <row r="182" spans="1:12">
      <c r="A182" s="93" t="s">
        <v>837</v>
      </c>
      <c r="B182" s="94">
        <v>43416</v>
      </c>
      <c r="C182" s="101" t="s">
        <v>140</v>
      </c>
      <c r="D182" s="95" t="s">
        <v>5</v>
      </c>
      <c r="E182" s="96">
        <v>20</v>
      </c>
      <c r="F182" s="97">
        <v>0</v>
      </c>
      <c r="G182" s="98">
        <v>233.15</v>
      </c>
      <c r="H182" s="99">
        <v>295.75</v>
      </c>
      <c r="I182" s="100">
        <f t="shared" si="2"/>
        <v>5915</v>
      </c>
      <c r="K182" s="270"/>
      <c r="L182" s="270"/>
    </row>
    <row r="183" spans="1:12" ht="24">
      <c r="A183" s="93" t="s">
        <v>838</v>
      </c>
      <c r="B183" s="94">
        <v>43417</v>
      </c>
      <c r="C183" s="101" t="s">
        <v>141</v>
      </c>
      <c r="D183" s="95" t="s">
        <v>27</v>
      </c>
      <c r="E183" s="96">
        <v>30</v>
      </c>
      <c r="F183" s="97">
        <v>0</v>
      </c>
      <c r="G183" s="98">
        <v>272.83</v>
      </c>
      <c r="H183" s="99">
        <v>346.08</v>
      </c>
      <c r="I183" s="100">
        <f t="shared" si="2"/>
        <v>10382.4</v>
      </c>
      <c r="K183" s="270"/>
      <c r="L183" s="270"/>
    </row>
    <row r="184" spans="1:12" ht="13.5" thickBot="1">
      <c r="A184" s="282"/>
      <c r="B184" s="283"/>
      <c r="C184" s="283"/>
      <c r="D184" s="283"/>
      <c r="E184" s="283"/>
      <c r="F184" s="283"/>
      <c r="G184" s="283"/>
      <c r="H184" s="283"/>
      <c r="I184" s="283"/>
      <c r="J184" s="283"/>
      <c r="K184" s="283"/>
      <c r="L184" s="284"/>
    </row>
    <row r="185" spans="1:12" ht="13.5" thickBot="1">
      <c r="A185" s="223" t="s">
        <v>839</v>
      </c>
      <c r="B185" s="224"/>
      <c r="C185" s="224"/>
      <c r="D185" s="224"/>
      <c r="E185" s="224"/>
      <c r="F185" s="224"/>
      <c r="G185" s="224"/>
      <c r="H185" s="224"/>
      <c r="I185" s="225"/>
      <c r="K185" s="291"/>
      <c r="L185" s="292"/>
    </row>
    <row r="186" spans="1:12" ht="36.75" thickBot="1">
      <c r="A186" s="271" t="s">
        <v>707</v>
      </c>
      <c r="B186" s="271" t="s">
        <v>1469</v>
      </c>
      <c r="C186" s="271" t="s">
        <v>1470</v>
      </c>
      <c r="D186" s="271" t="s">
        <v>1471</v>
      </c>
      <c r="E186" s="272" t="s">
        <v>1417</v>
      </c>
      <c r="F186" s="273" t="s">
        <v>1472</v>
      </c>
      <c r="G186" s="273" t="s">
        <v>1473</v>
      </c>
      <c r="H186" s="273" t="s">
        <v>1474</v>
      </c>
      <c r="I186" s="273" t="s">
        <v>1475</v>
      </c>
      <c r="J186" s="274"/>
      <c r="K186" s="273" t="s">
        <v>1476</v>
      </c>
      <c r="L186" s="273" t="s">
        <v>1477</v>
      </c>
    </row>
    <row r="187" spans="1:12" ht="24">
      <c r="A187" s="65" t="s">
        <v>842</v>
      </c>
      <c r="B187" s="66">
        <v>43603</v>
      </c>
      <c r="C187" s="67" t="s">
        <v>142</v>
      </c>
      <c r="D187" s="68" t="s">
        <v>5</v>
      </c>
      <c r="E187" s="69">
        <v>300</v>
      </c>
      <c r="F187" s="70">
        <v>35.979999999999997</v>
      </c>
      <c r="G187" s="71">
        <v>71.290000000000006</v>
      </c>
      <c r="H187" s="72">
        <v>136.07</v>
      </c>
      <c r="I187" s="73">
        <f t="shared" si="2"/>
        <v>40821</v>
      </c>
      <c r="K187" s="270"/>
      <c r="L187" s="270"/>
    </row>
    <row r="188" spans="1:12" ht="13.5" thickBot="1">
      <c r="A188" s="285"/>
      <c r="B188" s="286"/>
      <c r="C188" s="286"/>
      <c r="D188" s="286"/>
      <c r="E188" s="286"/>
      <c r="F188" s="286"/>
      <c r="G188" s="286"/>
      <c r="H188" s="286"/>
      <c r="I188" s="286"/>
      <c r="J188" s="286"/>
      <c r="K188" s="286"/>
      <c r="L188" s="287"/>
    </row>
    <row r="189" spans="1:12" ht="13.5" thickBot="1">
      <c r="A189" s="226" t="s">
        <v>840</v>
      </c>
      <c r="B189" s="227"/>
      <c r="C189" s="227"/>
      <c r="D189" s="227"/>
      <c r="E189" s="227"/>
      <c r="F189" s="227"/>
      <c r="G189" s="227"/>
      <c r="H189" s="227"/>
      <c r="I189" s="228"/>
      <c r="K189" s="291"/>
      <c r="L189" s="292"/>
    </row>
    <row r="190" spans="1:12" ht="36.75" thickBot="1">
      <c r="A190" s="271" t="s">
        <v>707</v>
      </c>
      <c r="B190" s="271" t="s">
        <v>0</v>
      </c>
      <c r="C190" s="271" t="s">
        <v>1</v>
      </c>
      <c r="D190" s="271" t="s">
        <v>2</v>
      </c>
      <c r="E190" s="272" t="s">
        <v>1417</v>
      </c>
      <c r="F190" s="273" t="s">
        <v>3</v>
      </c>
      <c r="G190" s="273" t="s">
        <v>4</v>
      </c>
      <c r="H190" s="273" t="s">
        <v>1474</v>
      </c>
      <c r="I190" s="273" t="s">
        <v>1475</v>
      </c>
      <c r="J190" s="274"/>
      <c r="K190" s="273" t="s">
        <v>1476</v>
      </c>
      <c r="L190" s="273" t="s">
        <v>1477</v>
      </c>
    </row>
    <row r="191" spans="1:12" ht="24">
      <c r="A191" s="46" t="s">
        <v>841</v>
      </c>
      <c r="B191" s="47">
        <v>40185</v>
      </c>
      <c r="C191" s="48" t="s">
        <v>143</v>
      </c>
      <c r="D191" s="49" t="s">
        <v>87</v>
      </c>
      <c r="E191" s="50">
        <v>1000</v>
      </c>
      <c r="F191" s="51">
        <v>0</v>
      </c>
      <c r="G191" s="52">
        <v>9.7899999999999991</v>
      </c>
      <c r="H191" s="53">
        <v>12.42</v>
      </c>
      <c r="I191" s="54">
        <f t="shared" si="2"/>
        <v>12420</v>
      </c>
      <c r="K191" s="270"/>
      <c r="L191" s="270"/>
    </row>
    <row r="192" spans="1:12" ht="36">
      <c r="A192" s="55" t="s">
        <v>843</v>
      </c>
      <c r="B192" s="56">
        <v>43716</v>
      </c>
      <c r="C192" s="64" t="s">
        <v>144</v>
      </c>
      <c r="D192" s="58" t="s">
        <v>5</v>
      </c>
      <c r="E192" s="59">
        <v>150</v>
      </c>
      <c r="F192" s="60">
        <v>0</v>
      </c>
      <c r="G192" s="61">
        <v>244.75</v>
      </c>
      <c r="H192" s="62">
        <v>310.47000000000003</v>
      </c>
      <c r="I192" s="63">
        <f t="shared" si="2"/>
        <v>46570.500000000007</v>
      </c>
      <c r="K192" s="270"/>
      <c r="L192" s="270"/>
    </row>
    <row r="193" spans="1:12" ht="13.5" thickBot="1">
      <c r="A193" s="285"/>
      <c r="B193" s="286"/>
      <c r="C193" s="286"/>
      <c r="D193" s="286"/>
      <c r="E193" s="286"/>
      <c r="F193" s="286"/>
      <c r="G193" s="286"/>
      <c r="H193" s="286"/>
      <c r="I193" s="286"/>
      <c r="J193" s="286"/>
      <c r="K193" s="286"/>
      <c r="L193" s="287"/>
    </row>
    <row r="194" spans="1:12" ht="13.5" thickBot="1">
      <c r="A194" s="229" t="s">
        <v>844</v>
      </c>
      <c r="B194" s="230"/>
      <c r="C194" s="230"/>
      <c r="D194" s="230"/>
      <c r="E194" s="230"/>
      <c r="F194" s="230"/>
      <c r="G194" s="230"/>
      <c r="H194" s="230"/>
      <c r="I194" s="231"/>
      <c r="K194" s="291"/>
      <c r="L194" s="292"/>
    </row>
    <row r="195" spans="1:12" ht="36.75" thickBot="1">
      <c r="A195" s="271" t="s">
        <v>707</v>
      </c>
      <c r="B195" s="271" t="s">
        <v>1469</v>
      </c>
      <c r="C195" s="271" t="s">
        <v>1470</v>
      </c>
      <c r="D195" s="271" t="s">
        <v>1471</v>
      </c>
      <c r="E195" s="272" t="s">
        <v>1417</v>
      </c>
      <c r="F195" s="273" t="s">
        <v>1472</v>
      </c>
      <c r="G195" s="273" t="s">
        <v>1473</v>
      </c>
      <c r="H195" s="273" t="s">
        <v>1474</v>
      </c>
      <c r="I195" s="273" t="s">
        <v>1475</v>
      </c>
      <c r="J195" s="274"/>
      <c r="K195" s="273" t="s">
        <v>1476</v>
      </c>
      <c r="L195" s="273" t="s">
        <v>1477</v>
      </c>
    </row>
    <row r="196" spans="1:12">
      <c r="A196" s="103" t="s">
        <v>845</v>
      </c>
      <c r="B196" s="104">
        <v>42725</v>
      </c>
      <c r="C196" s="105" t="s">
        <v>145</v>
      </c>
      <c r="D196" s="106" t="s">
        <v>5</v>
      </c>
      <c r="E196" s="107">
        <v>100</v>
      </c>
      <c r="F196" s="108">
        <v>31.64</v>
      </c>
      <c r="G196" s="109">
        <v>51.99</v>
      </c>
      <c r="H196" s="110">
        <v>106.08</v>
      </c>
      <c r="I196" s="111">
        <f t="shared" si="2"/>
        <v>10608</v>
      </c>
      <c r="K196" s="270"/>
      <c r="L196" s="270"/>
    </row>
    <row r="197" spans="1:12">
      <c r="A197" s="184" t="s">
        <v>846</v>
      </c>
      <c r="B197" s="185">
        <v>42726</v>
      </c>
      <c r="C197" s="186" t="s">
        <v>146</v>
      </c>
      <c r="D197" s="187" t="s">
        <v>5</v>
      </c>
      <c r="E197" s="188">
        <v>100</v>
      </c>
      <c r="F197" s="189">
        <v>31.64</v>
      </c>
      <c r="G197" s="190">
        <v>33.28</v>
      </c>
      <c r="H197" s="191">
        <v>82.35</v>
      </c>
      <c r="I197" s="192">
        <f t="shared" si="2"/>
        <v>8235</v>
      </c>
      <c r="K197" s="270"/>
      <c r="L197" s="270"/>
    </row>
    <row r="198" spans="1:12">
      <c r="A198" s="184" t="s">
        <v>847</v>
      </c>
      <c r="B198" s="185">
        <v>42727</v>
      </c>
      <c r="C198" s="186" t="s">
        <v>147</v>
      </c>
      <c r="D198" s="187" t="s">
        <v>5</v>
      </c>
      <c r="E198" s="188">
        <v>100</v>
      </c>
      <c r="F198" s="189">
        <v>24.44</v>
      </c>
      <c r="G198" s="190">
        <v>35.47</v>
      </c>
      <c r="H198" s="191">
        <v>76</v>
      </c>
      <c r="I198" s="192">
        <f t="shared" si="2"/>
        <v>7600</v>
      </c>
      <c r="K198" s="270"/>
      <c r="L198" s="270"/>
    </row>
    <row r="199" spans="1:12">
      <c r="A199" s="184" t="s">
        <v>848</v>
      </c>
      <c r="B199" s="185">
        <v>42728</v>
      </c>
      <c r="C199" s="186" t="s">
        <v>148</v>
      </c>
      <c r="D199" s="187" t="s">
        <v>6</v>
      </c>
      <c r="E199" s="188">
        <v>60</v>
      </c>
      <c r="F199" s="189">
        <v>13.65</v>
      </c>
      <c r="G199" s="190">
        <v>7.31</v>
      </c>
      <c r="H199" s="191">
        <v>26.59</v>
      </c>
      <c r="I199" s="192">
        <f t="shared" si="2"/>
        <v>1595.4</v>
      </c>
      <c r="K199" s="270"/>
      <c r="L199" s="270"/>
    </row>
    <row r="200" spans="1:12" ht="24">
      <c r="A200" s="184" t="s">
        <v>849</v>
      </c>
      <c r="B200" s="185">
        <v>42729</v>
      </c>
      <c r="C200" s="186" t="s">
        <v>149</v>
      </c>
      <c r="D200" s="187" t="s">
        <v>5</v>
      </c>
      <c r="E200" s="188">
        <v>800</v>
      </c>
      <c r="F200" s="189">
        <v>9.6999999999999993</v>
      </c>
      <c r="G200" s="190">
        <v>28.14</v>
      </c>
      <c r="H200" s="191">
        <v>48</v>
      </c>
      <c r="I200" s="192">
        <f t="shared" si="2"/>
        <v>38400</v>
      </c>
      <c r="K200" s="270"/>
      <c r="L200" s="270"/>
    </row>
    <row r="201" spans="1:12">
      <c r="A201" s="184" t="s">
        <v>1437</v>
      </c>
      <c r="B201" s="185">
        <v>42731</v>
      </c>
      <c r="C201" s="186" t="s">
        <v>150</v>
      </c>
      <c r="D201" s="187" t="s">
        <v>6</v>
      </c>
      <c r="E201" s="188">
        <v>60</v>
      </c>
      <c r="F201" s="189">
        <v>7.18</v>
      </c>
      <c r="G201" s="190">
        <v>48.44</v>
      </c>
      <c r="H201" s="191">
        <v>70.55</v>
      </c>
      <c r="I201" s="192">
        <f t="shared" si="2"/>
        <v>4233</v>
      </c>
      <c r="K201" s="270"/>
      <c r="L201" s="270"/>
    </row>
    <row r="202" spans="1:12">
      <c r="A202" s="184" t="s">
        <v>850</v>
      </c>
      <c r="B202" s="185">
        <v>43857</v>
      </c>
      <c r="C202" s="186" t="s">
        <v>151</v>
      </c>
      <c r="D202" s="187" t="s">
        <v>5</v>
      </c>
      <c r="E202" s="188">
        <v>20</v>
      </c>
      <c r="F202" s="189">
        <v>31.64</v>
      </c>
      <c r="G202" s="190">
        <v>86.69</v>
      </c>
      <c r="H202" s="191">
        <v>150.1</v>
      </c>
      <c r="I202" s="192">
        <f t="shared" si="2"/>
        <v>3002</v>
      </c>
      <c r="K202" s="270"/>
      <c r="L202" s="270"/>
    </row>
    <row r="203" spans="1:12" ht="13.5" thickBot="1">
      <c r="A203" s="285"/>
      <c r="B203" s="286"/>
      <c r="C203" s="286"/>
      <c r="D203" s="286"/>
      <c r="E203" s="286"/>
      <c r="F203" s="286"/>
      <c r="G203" s="286"/>
      <c r="H203" s="286"/>
      <c r="I203" s="286"/>
      <c r="J203" s="286"/>
      <c r="K203" s="286"/>
      <c r="L203" s="287"/>
    </row>
    <row r="204" spans="1:12" ht="13.5" thickBot="1">
      <c r="A204" s="208" t="s">
        <v>851</v>
      </c>
      <c r="B204" s="209"/>
      <c r="C204" s="209"/>
      <c r="D204" s="209"/>
      <c r="E204" s="209"/>
      <c r="F204" s="209"/>
      <c r="G204" s="209"/>
      <c r="H204" s="209"/>
      <c r="I204" s="210"/>
      <c r="K204" s="291"/>
      <c r="L204" s="292"/>
    </row>
    <row r="205" spans="1:12" ht="36.75" thickBot="1">
      <c r="A205" s="271" t="s">
        <v>707</v>
      </c>
      <c r="B205" s="271" t="s">
        <v>0</v>
      </c>
      <c r="C205" s="271" t="s">
        <v>1</v>
      </c>
      <c r="D205" s="271" t="s">
        <v>2</v>
      </c>
      <c r="E205" s="272" t="s">
        <v>1417</v>
      </c>
      <c r="F205" s="273" t="s">
        <v>3</v>
      </c>
      <c r="G205" s="273" t="s">
        <v>4</v>
      </c>
      <c r="H205" s="273" t="s">
        <v>1474</v>
      </c>
      <c r="I205" s="273" t="s">
        <v>1475</v>
      </c>
      <c r="J205" s="274"/>
      <c r="K205" s="273" t="s">
        <v>1476</v>
      </c>
      <c r="L205" s="273" t="s">
        <v>1477</v>
      </c>
    </row>
    <row r="206" spans="1:12" ht="24">
      <c r="A206" s="112" t="s">
        <v>1438</v>
      </c>
      <c r="B206" s="113">
        <v>43855</v>
      </c>
      <c r="C206" s="114" t="s">
        <v>152</v>
      </c>
      <c r="D206" s="115" t="s">
        <v>5</v>
      </c>
      <c r="E206" s="116">
        <v>150</v>
      </c>
      <c r="F206" s="117">
        <v>12.22</v>
      </c>
      <c r="G206" s="118">
        <v>173</v>
      </c>
      <c r="H206" s="119">
        <v>234.95</v>
      </c>
      <c r="I206" s="120">
        <f t="shared" si="2"/>
        <v>35242.5</v>
      </c>
      <c r="K206" s="270"/>
      <c r="L206" s="270"/>
    </row>
    <row r="207" spans="1:12" ht="24">
      <c r="A207" s="121" t="s">
        <v>1439</v>
      </c>
      <c r="B207" s="122">
        <v>43944</v>
      </c>
      <c r="C207" s="123" t="s">
        <v>153</v>
      </c>
      <c r="D207" s="124" t="s">
        <v>5</v>
      </c>
      <c r="E207" s="125">
        <v>300</v>
      </c>
      <c r="F207" s="126">
        <v>12.22</v>
      </c>
      <c r="G207" s="127">
        <v>83.53</v>
      </c>
      <c r="H207" s="128">
        <v>121.46</v>
      </c>
      <c r="I207" s="129">
        <f t="shared" si="2"/>
        <v>36438</v>
      </c>
      <c r="K207" s="270"/>
      <c r="L207" s="270"/>
    </row>
    <row r="208" spans="1:12" ht="13.5" thickBot="1">
      <c r="A208" s="285"/>
      <c r="B208" s="286"/>
      <c r="C208" s="286"/>
      <c r="D208" s="286"/>
      <c r="E208" s="286"/>
      <c r="F208" s="286"/>
      <c r="G208" s="286"/>
      <c r="H208" s="286"/>
      <c r="I208" s="286"/>
      <c r="J208" s="286"/>
      <c r="K208" s="286"/>
      <c r="L208" s="287"/>
    </row>
    <row r="209" spans="1:12" ht="13.5" thickBot="1">
      <c r="A209" s="244" t="s">
        <v>852</v>
      </c>
      <c r="B209" s="245"/>
      <c r="C209" s="269"/>
      <c r="D209" s="266"/>
      <c r="E209" s="267"/>
      <c r="F209" s="267"/>
      <c r="G209" s="267"/>
      <c r="H209" s="267"/>
      <c r="I209" s="268"/>
      <c r="K209" s="275"/>
      <c r="L209" s="276"/>
    </row>
    <row r="210" spans="1:12" ht="13.5" thickBot="1">
      <c r="A210" s="261"/>
      <c r="B210" s="262"/>
      <c r="C210" s="262"/>
      <c r="D210" s="262"/>
      <c r="E210" s="262"/>
      <c r="F210" s="262"/>
      <c r="G210" s="262"/>
      <c r="H210" s="262"/>
      <c r="I210" s="262"/>
      <c r="J210" s="262"/>
      <c r="K210" s="262"/>
      <c r="L210" s="289"/>
    </row>
    <row r="211" spans="1:12" ht="13.5" thickBot="1">
      <c r="A211" s="214" t="s">
        <v>853</v>
      </c>
      <c r="B211" s="215"/>
      <c r="C211" s="215"/>
      <c r="D211" s="215"/>
      <c r="E211" s="215"/>
      <c r="F211" s="215"/>
      <c r="G211" s="215"/>
      <c r="H211" s="215"/>
      <c r="I211" s="216"/>
      <c r="K211" s="270"/>
      <c r="L211" s="270"/>
    </row>
    <row r="212" spans="1:12" ht="36.75" thickBot="1">
      <c r="A212" s="271" t="s">
        <v>707</v>
      </c>
      <c r="B212" s="271" t="s">
        <v>1469</v>
      </c>
      <c r="C212" s="271" t="s">
        <v>1470</v>
      </c>
      <c r="D212" s="271" t="s">
        <v>1471</v>
      </c>
      <c r="E212" s="272" t="s">
        <v>1417</v>
      </c>
      <c r="F212" s="273" t="s">
        <v>1472</v>
      </c>
      <c r="G212" s="273" t="s">
        <v>1473</v>
      </c>
      <c r="H212" s="273" t="s">
        <v>1474</v>
      </c>
      <c r="I212" s="273" t="s">
        <v>1475</v>
      </c>
      <c r="J212" s="274"/>
      <c r="K212" s="273" t="s">
        <v>1476</v>
      </c>
      <c r="L212" s="273" t="s">
        <v>1477</v>
      </c>
    </row>
    <row r="213" spans="1:12">
      <c r="A213" s="9" t="s">
        <v>854</v>
      </c>
      <c r="B213" s="10">
        <v>42737</v>
      </c>
      <c r="C213" s="11" t="s">
        <v>154</v>
      </c>
      <c r="D213" s="12" t="s">
        <v>6</v>
      </c>
      <c r="E213" s="13">
        <v>300</v>
      </c>
      <c r="F213" s="14">
        <v>17.98</v>
      </c>
      <c r="G213" s="15">
        <v>37.47</v>
      </c>
      <c r="H213" s="16">
        <v>70.34</v>
      </c>
      <c r="I213" s="17">
        <f t="shared" si="2"/>
        <v>21102</v>
      </c>
      <c r="K213" s="270"/>
      <c r="L213" s="270"/>
    </row>
    <row r="214" spans="1:12">
      <c r="A214" s="18" t="s">
        <v>855</v>
      </c>
      <c r="B214" s="19">
        <v>42741</v>
      </c>
      <c r="C214" s="26" t="s">
        <v>155</v>
      </c>
      <c r="D214" s="20" t="s">
        <v>6</v>
      </c>
      <c r="E214" s="21">
        <v>300</v>
      </c>
      <c r="F214" s="22">
        <v>21.57</v>
      </c>
      <c r="G214" s="23">
        <v>49.09</v>
      </c>
      <c r="H214" s="24">
        <v>89.63</v>
      </c>
      <c r="I214" s="25">
        <f t="shared" si="2"/>
        <v>26889</v>
      </c>
      <c r="K214" s="270"/>
      <c r="L214" s="270"/>
    </row>
    <row r="215" spans="1:12">
      <c r="A215" s="18" t="s">
        <v>856</v>
      </c>
      <c r="B215" s="19">
        <v>42742</v>
      </c>
      <c r="C215" s="26" t="s">
        <v>156</v>
      </c>
      <c r="D215" s="20" t="s">
        <v>6</v>
      </c>
      <c r="E215" s="21">
        <v>160</v>
      </c>
      <c r="F215" s="22">
        <v>24.48</v>
      </c>
      <c r="G215" s="23">
        <v>41.04</v>
      </c>
      <c r="H215" s="24">
        <v>83.11</v>
      </c>
      <c r="I215" s="25">
        <f t="shared" si="2"/>
        <v>13297.6</v>
      </c>
      <c r="K215" s="270"/>
      <c r="L215" s="270"/>
    </row>
    <row r="216" spans="1:12" ht="13.5" thickBot="1">
      <c r="A216" s="285"/>
      <c r="B216" s="286"/>
      <c r="C216" s="286"/>
      <c r="D216" s="286"/>
      <c r="E216" s="286"/>
      <c r="F216" s="286"/>
      <c r="G216" s="286"/>
      <c r="H216" s="286"/>
      <c r="I216" s="286"/>
      <c r="J216" s="286"/>
      <c r="K216" s="286"/>
      <c r="L216" s="287"/>
    </row>
    <row r="217" spans="1:12" ht="13.5" thickBot="1">
      <c r="A217" s="217" t="s">
        <v>857</v>
      </c>
      <c r="B217" s="218"/>
      <c r="C217" s="218"/>
      <c r="D217" s="218"/>
      <c r="E217" s="218"/>
      <c r="F217" s="218"/>
      <c r="G217" s="218"/>
      <c r="H217" s="218"/>
      <c r="I217" s="219"/>
      <c r="K217" s="291"/>
      <c r="L217" s="292"/>
    </row>
    <row r="218" spans="1:12" ht="36.75" thickBot="1">
      <c r="A218" s="271" t="s">
        <v>707</v>
      </c>
      <c r="B218" s="271" t="s">
        <v>1469</v>
      </c>
      <c r="C218" s="271" t="s">
        <v>1470</v>
      </c>
      <c r="D218" s="271" t="s">
        <v>1471</v>
      </c>
      <c r="E218" s="272" t="s">
        <v>1417</v>
      </c>
      <c r="F218" s="273" t="s">
        <v>1472</v>
      </c>
      <c r="G218" s="273" t="s">
        <v>1473</v>
      </c>
      <c r="H218" s="273" t="s">
        <v>1474</v>
      </c>
      <c r="I218" s="273" t="s">
        <v>1475</v>
      </c>
      <c r="J218" s="274"/>
      <c r="K218" s="273" t="s">
        <v>1476</v>
      </c>
      <c r="L218" s="273" t="s">
        <v>1477</v>
      </c>
    </row>
    <row r="219" spans="1:12" ht="24">
      <c r="A219" s="166" t="s">
        <v>858</v>
      </c>
      <c r="B219" s="167">
        <v>42743</v>
      </c>
      <c r="C219" s="168" t="s">
        <v>157</v>
      </c>
      <c r="D219" s="169" t="s">
        <v>5</v>
      </c>
      <c r="E219" s="170">
        <v>500</v>
      </c>
      <c r="F219" s="171">
        <v>17.98</v>
      </c>
      <c r="G219" s="172">
        <v>30.52</v>
      </c>
      <c r="H219" s="173">
        <v>61.52</v>
      </c>
      <c r="I219" s="174">
        <f t="shared" ref="I219:I289" si="3">E219*H219</f>
        <v>30760</v>
      </c>
      <c r="K219" s="270"/>
      <c r="L219" s="270"/>
    </row>
    <row r="220" spans="1:12" ht="24">
      <c r="A220" s="175" t="s">
        <v>859</v>
      </c>
      <c r="B220" s="176">
        <v>42744</v>
      </c>
      <c r="C220" s="177" t="s">
        <v>158</v>
      </c>
      <c r="D220" s="178" t="s">
        <v>5</v>
      </c>
      <c r="E220" s="179">
        <v>400</v>
      </c>
      <c r="F220" s="180">
        <v>10.78</v>
      </c>
      <c r="G220" s="181">
        <v>18.260000000000002</v>
      </c>
      <c r="H220" s="182">
        <v>36.840000000000003</v>
      </c>
      <c r="I220" s="183">
        <f t="shared" si="3"/>
        <v>14736.000000000002</v>
      </c>
      <c r="K220" s="270"/>
      <c r="L220" s="270"/>
    </row>
    <row r="221" spans="1:12" ht="24">
      <c r="A221" s="175" t="s">
        <v>860</v>
      </c>
      <c r="B221" s="176">
        <v>42745</v>
      </c>
      <c r="C221" s="177" t="s">
        <v>159</v>
      </c>
      <c r="D221" s="178" t="s">
        <v>5</v>
      </c>
      <c r="E221" s="179">
        <v>400</v>
      </c>
      <c r="F221" s="180">
        <v>3.58</v>
      </c>
      <c r="G221" s="181">
        <v>2.65</v>
      </c>
      <c r="H221" s="182">
        <v>7.9</v>
      </c>
      <c r="I221" s="183">
        <f t="shared" si="3"/>
        <v>3160</v>
      </c>
      <c r="K221" s="270"/>
      <c r="L221" s="270"/>
    </row>
    <row r="222" spans="1:12" ht="24">
      <c r="A222" s="175" t="s">
        <v>861</v>
      </c>
      <c r="B222" s="176">
        <v>42747</v>
      </c>
      <c r="C222" s="177" t="s">
        <v>160</v>
      </c>
      <c r="D222" s="178" t="s">
        <v>5</v>
      </c>
      <c r="E222" s="179">
        <v>500</v>
      </c>
      <c r="F222" s="180">
        <v>17.98</v>
      </c>
      <c r="G222" s="181">
        <v>32.729999999999997</v>
      </c>
      <c r="H222" s="182">
        <v>64.33</v>
      </c>
      <c r="I222" s="183">
        <f t="shared" si="3"/>
        <v>32165</v>
      </c>
      <c r="K222" s="270"/>
      <c r="L222" s="270"/>
    </row>
    <row r="223" spans="1:12" ht="24">
      <c r="A223" s="175" t="s">
        <v>862</v>
      </c>
      <c r="B223" s="176">
        <v>42749</v>
      </c>
      <c r="C223" s="177" t="s">
        <v>161</v>
      </c>
      <c r="D223" s="178" t="s">
        <v>5</v>
      </c>
      <c r="E223" s="179">
        <v>200</v>
      </c>
      <c r="F223" s="180">
        <v>7.33</v>
      </c>
      <c r="G223" s="181">
        <v>9.94</v>
      </c>
      <c r="H223" s="182">
        <v>21.91</v>
      </c>
      <c r="I223" s="183">
        <f t="shared" si="3"/>
        <v>4382</v>
      </c>
      <c r="K223" s="270"/>
      <c r="L223" s="270"/>
    </row>
    <row r="224" spans="1:12" ht="24">
      <c r="A224" s="175" t="s">
        <v>863</v>
      </c>
      <c r="B224" s="176">
        <v>42750</v>
      </c>
      <c r="C224" s="193" t="s">
        <v>701</v>
      </c>
      <c r="D224" s="178" t="s">
        <v>5</v>
      </c>
      <c r="E224" s="179">
        <v>400</v>
      </c>
      <c r="F224" s="180">
        <v>25.93</v>
      </c>
      <c r="G224" s="181">
        <v>19.87</v>
      </c>
      <c r="H224" s="182">
        <v>58.1</v>
      </c>
      <c r="I224" s="183">
        <f t="shared" si="3"/>
        <v>23240</v>
      </c>
      <c r="K224" s="270"/>
      <c r="L224" s="270"/>
    </row>
    <row r="225" spans="1:12" ht="13.5" thickBot="1">
      <c r="A225" s="285"/>
      <c r="B225" s="286"/>
      <c r="C225" s="286"/>
      <c r="D225" s="286"/>
      <c r="E225" s="286"/>
      <c r="F225" s="286"/>
      <c r="G225" s="286"/>
      <c r="H225" s="286"/>
      <c r="I225" s="286"/>
      <c r="J225" s="286"/>
      <c r="K225" s="286"/>
      <c r="L225" s="287"/>
    </row>
    <row r="226" spans="1:12" ht="13.5" thickBot="1">
      <c r="A226" s="220" t="s">
        <v>864</v>
      </c>
      <c r="B226" s="221"/>
      <c r="C226" s="221"/>
      <c r="D226" s="221"/>
      <c r="E226" s="221"/>
      <c r="F226" s="221"/>
      <c r="G226" s="221"/>
      <c r="H226" s="221"/>
      <c r="I226" s="222"/>
      <c r="K226" s="291"/>
      <c r="L226" s="292"/>
    </row>
    <row r="227" spans="1:12" ht="36.75" thickBot="1">
      <c r="A227" s="271" t="s">
        <v>707</v>
      </c>
      <c r="B227" s="271" t="s">
        <v>1469</v>
      </c>
      <c r="C227" s="271" t="s">
        <v>1470</v>
      </c>
      <c r="D227" s="271" t="s">
        <v>1471</v>
      </c>
      <c r="E227" s="272" t="s">
        <v>1417</v>
      </c>
      <c r="F227" s="273" t="s">
        <v>1472</v>
      </c>
      <c r="G227" s="273" t="s">
        <v>1473</v>
      </c>
      <c r="H227" s="273" t="s">
        <v>1474</v>
      </c>
      <c r="I227" s="273" t="s">
        <v>1475</v>
      </c>
      <c r="J227" s="274"/>
      <c r="K227" s="273" t="s">
        <v>1476</v>
      </c>
      <c r="L227" s="273" t="s">
        <v>1477</v>
      </c>
    </row>
    <row r="228" spans="1:12">
      <c r="A228" s="84" t="s">
        <v>865</v>
      </c>
      <c r="B228" s="85">
        <v>42751</v>
      </c>
      <c r="C228" s="86" t="s">
        <v>162</v>
      </c>
      <c r="D228" s="87" t="s">
        <v>6</v>
      </c>
      <c r="E228" s="88">
        <v>60</v>
      </c>
      <c r="F228" s="89">
        <v>18.010000000000002</v>
      </c>
      <c r="G228" s="90">
        <v>22.23</v>
      </c>
      <c r="H228" s="91">
        <v>51.04</v>
      </c>
      <c r="I228" s="92">
        <f t="shared" si="3"/>
        <v>3062.4</v>
      </c>
      <c r="K228" s="270"/>
      <c r="L228" s="270"/>
    </row>
    <row r="229" spans="1:12">
      <c r="A229" s="93" t="s">
        <v>866</v>
      </c>
      <c r="B229" s="94">
        <v>43809</v>
      </c>
      <c r="C229" s="101" t="s">
        <v>163</v>
      </c>
      <c r="D229" s="95" t="s">
        <v>6</v>
      </c>
      <c r="E229" s="96">
        <v>60</v>
      </c>
      <c r="F229" s="97">
        <v>35.979999999999997</v>
      </c>
      <c r="G229" s="98">
        <v>19.809999999999999</v>
      </c>
      <c r="H229" s="99">
        <v>70.77</v>
      </c>
      <c r="I229" s="100">
        <f t="shared" si="3"/>
        <v>4246.2</v>
      </c>
      <c r="K229" s="270"/>
      <c r="L229" s="270"/>
    </row>
    <row r="230" spans="1:12" ht="13.5" thickBot="1">
      <c r="A230" s="285"/>
      <c r="B230" s="286"/>
      <c r="C230" s="286"/>
      <c r="D230" s="286"/>
      <c r="E230" s="286"/>
      <c r="F230" s="286"/>
      <c r="G230" s="286"/>
      <c r="H230" s="286"/>
      <c r="I230" s="286"/>
      <c r="J230" s="286"/>
      <c r="K230" s="286"/>
      <c r="L230" s="287"/>
    </row>
    <row r="231" spans="1:12" ht="13.5" thickBot="1">
      <c r="A231" s="258" t="s">
        <v>867</v>
      </c>
      <c r="B231" s="259"/>
      <c r="C231" s="259"/>
      <c r="D231" s="259"/>
      <c r="E231" s="259"/>
      <c r="F231" s="259"/>
      <c r="G231" s="259"/>
      <c r="H231" s="259"/>
      <c r="I231" s="260"/>
      <c r="K231" s="291"/>
      <c r="L231" s="292"/>
    </row>
    <row r="232" spans="1:12" ht="36.75" thickBot="1">
      <c r="A232" s="271" t="s">
        <v>707</v>
      </c>
      <c r="B232" s="271" t="s">
        <v>1469</v>
      </c>
      <c r="C232" s="271" t="s">
        <v>1470</v>
      </c>
      <c r="D232" s="271" t="s">
        <v>1471</v>
      </c>
      <c r="E232" s="272" t="s">
        <v>1417</v>
      </c>
      <c r="F232" s="273" t="s">
        <v>1472</v>
      </c>
      <c r="G232" s="273" t="s">
        <v>1473</v>
      </c>
      <c r="H232" s="273" t="s">
        <v>1474</v>
      </c>
      <c r="I232" s="273" t="s">
        <v>1475</v>
      </c>
      <c r="J232" s="274"/>
      <c r="K232" s="273" t="s">
        <v>1476</v>
      </c>
      <c r="L232" s="273" t="s">
        <v>1477</v>
      </c>
    </row>
    <row r="233" spans="1:12" ht="24">
      <c r="A233" s="65" t="s">
        <v>868</v>
      </c>
      <c r="B233" s="66">
        <v>43937</v>
      </c>
      <c r="C233" s="67" t="s">
        <v>164</v>
      </c>
      <c r="D233" s="68" t="s">
        <v>5</v>
      </c>
      <c r="E233" s="69">
        <v>1000</v>
      </c>
      <c r="F233" s="70">
        <v>8.59</v>
      </c>
      <c r="G233" s="71">
        <v>3.84</v>
      </c>
      <c r="H233" s="72">
        <v>15.77</v>
      </c>
      <c r="I233" s="73">
        <f t="shared" si="3"/>
        <v>15770</v>
      </c>
      <c r="K233" s="270"/>
      <c r="L233" s="270"/>
    </row>
    <row r="234" spans="1:12" ht="13.5" thickBot="1">
      <c r="A234" s="285"/>
      <c r="B234" s="286"/>
      <c r="C234" s="286"/>
      <c r="D234" s="286"/>
      <c r="E234" s="286"/>
      <c r="F234" s="286"/>
      <c r="G234" s="286"/>
      <c r="H234" s="286"/>
      <c r="I234" s="286"/>
      <c r="J234" s="286"/>
      <c r="K234" s="286"/>
      <c r="L234" s="287"/>
    </row>
    <row r="235" spans="1:12" ht="13.5" thickBot="1">
      <c r="A235" s="293" t="s">
        <v>165</v>
      </c>
      <c r="B235" s="294"/>
      <c r="C235" s="294"/>
      <c r="D235" s="294"/>
      <c r="E235" s="294"/>
      <c r="F235" s="294"/>
      <c r="G235" s="294"/>
      <c r="H235" s="294"/>
      <c r="I235" s="294"/>
      <c r="J235" s="294"/>
      <c r="K235" s="294"/>
      <c r="L235" s="295"/>
    </row>
    <row r="236" spans="1:12" ht="13.5" thickBot="1">
      <c r="A236" s="247"/>
      <c r="B236" s="248"/>
      <c r="C236" s="248"/>
      <c r="D236" s="248"/>
      <c r="E236" s="248"/>
      <c r="F236" s="248"/>
      <c r="G236" s="248"/>
      <c r="H236" s="248"/>
      <c r="I236" s="248"/>
      <c r="J236" s="248"/>
      <c r="K236" s="248"/>
      <c r="L236" s="288"/>
    </row>
    <row r="237" spans="1:12" ht="13.5" thickBot="1">
      <c r="A237" s="249" t="s">
        <v>869</v>
      </c>
      <c r="B237" s="250"/>
      <c r="C237" s="250"/>
      <c r="D237" s="250"/>
      <c r="E237" s="250"/>
      <c r="F237" s="250"/>
      <c r="G237" s="250"/>
      <c r="H237" s="250"/>
      <c r="I237" s="251"/>
      <c r="K237" s="291"/>
      <c r="L237" s="292"/>
    </row>
    <row r="238" spans="1:12" ht="36.75" thickBot="1">
      <c r="A238" s="271" t="s">
        <v>707</v>
      </c>
      <c r="B238" s="271" t="s">
        <v>1469</v>
      </c>
      <c r="C238" s="271" t="s">
        <v>1470</v>
      </c>
      <c r="D238" s="271" t="s">
        <v>1471</v>
      </c>
      <c r="E238" s="272" t="s">
        <v>1417</v>
      </c>
      <c r="F238" s="273" t="s">
        <v>1472</v>
      </c>
      <c r="G238" s="273" t="s">
        <v>1473</v>
      </c>
      <c r="H238" s="273" t="s">
        <v>1474</v>
      </c>
      <c r="I238" s="273" t="s">
        <v>1475</v>
      </c>
      <c r="J238" s="274"/>
      <c r="K238" s="273" t="s">
        <v>1476</v>
      </c>
      <c r="L238" s="273" t="s">
        <v>1477</v>
      </c>
    </row>
    <row r="239" spans="1:12">
      <c r="A239" s="46" t="s">
        <v>870</v>
      </c>
      <c r="B239" s="47">
        <v>40203</v>
      </c>
      <c r="C239" s="48" t="s">
        <v>166</v>
      </c>
      <c r="D239" s="49" t="s">
        <v>5</v>
      </c>
      <c r="E239" s="50">
        <v>200</v>
      </c>
      <c r="F239" s="51">
        <v>28.66</v>
      </c>
      <c r="G239" s="52">
        <v>0</v>
      </c>
      <c r="H239" s="53">
        <v>36.36</v>
      </c>
      <c r="I239" s="54">
        <f t="shared" si="3"/>
        <v>7272</v>
      </c>
      <c r="K239" s="270"/>
      <c r="L239" s="270"/>
    </row>
    <row r="240" spans="1:12" ht="24">
      <c r="A240" s="55" t="s">
        <v>871</v>
      </c>
      <c r="B240" s="56">
        <v>42754</v>
      </c>
      <c r="C240" s="64" t="s">
        <v>167</v>
      </c>
      <c r="D240" s="58" t="s">
        <v>5</v>
      </c>
      <c r="E240" s="59">
        <v>400</v>
      </c>
      <c r="F240" s="60">
        <v>28.81</v>
      </c>
      <c r="G240" s="61">
        <v>49.04</v>
      </c>
      <c r="H240" s="62">
        <v>98.75</v>
      </c>
      <c r="I240" s="63">
        <f t="shared" si="3"/>
        <v>39500</v>
      </c>
      <c r="K240" s="270"/>
      <c r="L240" s="270"/>
    </row>
    <row r="241" spans="1:12">
      <c r="A241" s="55" t="s">
        <v>872</v>
      </c>
      <c r="B241" s="56">
        <v>42759</v>
      </c>
      <c r="C241" s="64" t="s">
        <v>168</v>
      </c>
      <c r="D241" s="58" t="s">
        <v>5</v>
      </c>
      <c r="E241" s="59">
        <v>300</v>
      </c>
      <c r="F241" s="60">
        <v>7.9</v>
      </c>
      <c r="G241" s="61">
        <v>3.02</v>
      </c>
      <c r="H241" s="62">
        <v>13.85</v>
      </c>
      <c r="I241" s="63">
        <f t="shared" si="3"/>
        <v>4155</v>
      </c>
      <c r="K241" s="270"/>
      <c r="L241" s="270"/>
    </row>
    <row r="242" spans="1:12">
      <c r="A242" s="55" t="s">
        <v>873</v>
      </c>
      <c r="B242" s="56">
        <v>42760</v>
      </c>
      <c r="C242" s="64" t="s">
        <v>169</v>
      </c>
      <c r="D242" s="58" t="s">
        <v>5</v>
      </c>
      <c r="E242" s="59">
        <v>400</v>
      </c>
      <c r="F242" s="60">
        <v>4.4400000000000004</v>
      </c>
      <c r="G242" s="61">
        <v>3.17</v>
      </c>
      <c r="H242" s="62">
        <v>9.65</v>
      </c>
      <c r="I242" s="63">
        <f t="shared" si="3"/>
        <v>3860</v>
      </c>
      <c r="K242" s="270"/>
      <c r="L242" s="270"/>
    </row>
    <row r="243" spans="1:12">
      <c r="A243" s="55" t="s">
        <v>874</v>
      </c>
      <c r="B243" s="56">
        <v>42761</v>
      </c>
      <c r="C243" s="64" t="s">
        <v>170</v>
      </c>
      <c r="D243" s="58" t="s">
        <v>6</v>
      </c>
      <c r="E243" s="59">
        <v>200</v>
      </c>
      <c r="F243" s="60">
        <v>35.979999999999997</v>
      </c>
      <c r="G243" s="61">
        <v>4.9000000000000004</v>
      </c>
      <c r="H243" s="62">
        <v>51.86</v>
      </c>
      <c r="I243" s="63">
        <f t="shared" si="3"/>
        <v>10372</v>
      </c>
      <c r="K243" s="270"/>
      <c r="L243" s="270"/>
    </row>
    <row r="244" spans="1:12">
      <c r="A244" s="55" t="s">
        <v>875</v>
      </c>
      <c r="B244" s="56">
        <v>42766</v>
      </c>
      <c r="C244" s="64" t="s">
        <v>171</v>
      </c>
      <c r="D244" s="58" t="s">
        <v>5</v>
      </c>
      <c r="E244" s="59">
        <v>80</v>
      </c>
      <c r="F244" s="60">
        <v>35.979999999999997</v>
      </c>
      <c r="G244" s="61">
        <v>67.5</v>
      </c>
      <c r="H244" s="62">
        <v>131.26</v>
      </c>
      <c r="I244" s="63">
        <f t="shared" si="3"/>
        <v>10500.8</v>
      </c>
      <c r="K244" s="270"/>
      <c r="L244" s="270"/>
    </row>
    <row r="245" spans="1:12">
      <c r="A245" s="55" t="s">
        <v>1440</v>
      </c>
      <c r="B245" s="56">
        <v>42768</v>
      </c>
      <c r="C245" s="64" t="s">
        <v>172</v>
      </c>
      <c r="D245" s="58" t="s">
        <v>5</v>
      </c>
      <c r="E245" s="59">
        <v>20</v>
      </c>
      <c r="F245" s="60">
        <v>53.96</v>
      </c>
      <c r="G245" s="61">
        <v>261.89999999999998</v>
      </c>
      <c r="H245" s="62">
        <v>400.67</v>
      </c>
      <c r="I245" s="63">
        <f t="shared" si="3"/>
        <v>8013.4000000000005</v>
      </c>
      <c r="K245" s="270"/>
      <c r="L245" s="270"/>
    </row>
    <row r="246" spans="1:12">
      <c r="A246" s="55" t="s">
        <v>876</v>
      </c>
      <c r="B246" s="56">
        <v>42769</v>
      </c>
      <c r="C246" s="64" t="s">
        <v>173</v>
      </c>
      <c r="D246" s="58" t="s">
        <v>5</v>
      </c>
      <c r="E246" s="59">
        <v>400</v>
      </c>
      <c r="F246" s="60">
        <v>33.11</v>
      </c>
      <c r="G246" s="61">
        <v>3.48</v>
      </c>
      <c r="H246" s="62">
        <v>46.41</v>
      </c>
      <c r="I246" s="63">
        <f t="shared" si="3"/>
        <v>18564</v>
      </c>
      <c r="K246" s="270"/>
      <c r="L246" s="270"/>
    </row>
    <row r="247" spans="1:12">
      <c r="A247" s="55" t="s">
        <v>877</v>
      </c>
      <c r="B247" s="56">
        <v>43683</v>
      </c>
      <c r="C247" s="64" t="s">
        <v>174</v>
      </c>
      <c r="D247" s="58" t="s">
        <v>5</v>
      </c>
      <c r="E247" s="59">
        <v>400</v>
      </c>
      <c r="F247" s="60">
        <v>8.99</v>
      </c>
      <c r="G247" s="61">
        <v>6.57</v>
      </c>
      <c r="H247" s="62">
        <v>19.739999999999998</v>
      </c>
      <c r="I247" s="63">
        <f t="shared" si="3"/>
        <v>7895.9999999999991</v>
      </c>
      <c r="K247" s="270"/>
      <c r="L247" s="270"/>
    </row>
    <row r="248" spans="1:12" ht="13.5" thickBot="1">
      <c r="A248" s="285"/>
      <c r="B248" s="286"/>
      <c r="C248" s="286"/>
      <c r="D248" s="286"/>
      <c r="E248" s="286"/>
      <c r="F248" s="286"/>
      <c r="G248" s="286"/>
      <c r="H248" s="286"/>
      <c r="I248" s="286"/>
      <c r="J248" s="286"/>
      <c r="K248" s="286"/>
      <c r="L248" s="287"/>
    </row>
    <row r="249" spans="1:12" ht="13.5" thickBot="1">
      <c r="A249" s="252" t="s">
        <v>878</v>
      </c>
      <c r="B249" s="253"/>
      <c r="C249" s="253"/>
      <c r="D249" s="253"/>
      <c r="E249" s="253"/>
      <c r="F249" s="253"/>
      <c r="G249" s="253"/>
      <c r="H249" s="253"/>
      <c r="I249" s="254"/>
      <c r="K249" s="291"/>
      <c r="L249" s="292"/>
    </row>
    <row r="250" spans="1:12" ht="36.75" thickBot="1">
      <c r="A250" s="271" t="s">
        <v>707</v>
      </c>
      <c r="B250" s="271" t="s">
        <v>1469</v>
      </c>
      <c r="C250" s="271" t="s">
        <v>1470</v>
      </c>
      <c r="D250" s="271" t="s">
        <v>1471</v>
      </c>
      <c r="E250" s="272" t="s">
        <v>1417</v>
      </c>
      <c r="F250" s="273" t="s">
        <v>1472</v>
      </c>
      <c r="G250" s="273" t="s">
        <v>1473</v>
      </c>
      <c r="H250" s="273" t="s">
        <v>1474</v>
      </c>
      <c r="I250" s="273" t="s">
        <v>1475</v>
      </c>
      <c r="J250" s="274"/>
      <c r="K250" s="273" t="s">
        <v>1476</v>
      </c>
      <c r="L250" s="273" t="s">
        <v>1477</v>
      </c>
    </row>
    <row r="251" spans="1:12">
      <c r="A251" s="103" t="s">
        <v>879</v>
      </c>
      <c r="B251" s="104">
        <v>40138</v>
      </c>
      <c r="C251" s="105" t="s">
        <v>1409</v>
      </c>
      <c r="D251" s="106" t="s">
        <v>6</v>
      </c>
      <c r="E251" s="107">
        <v>200</v>
      </c>
      <c r="F251" s="108">
        <v>12.59</v>
      </c>
      <c r="G251" s="109">
        <v>6.37</v>
      </c>
      <c r="H251" s="110">
        <v>24.05</v>
      </c>
      <c r="I251" s="111">
        <f t="shared" si="3"/>
        <v>4810</v>
      </c>
      <c r="K251" s="270"/>
      <c r="L251" s="270"/>
    </row>
    <row r="252" spans="1:12">
      <c r="A252" s="184" t="s">
        <v>880</v>
      </c>
      <c r="B252" s="185">
        <v>42770</v>
      </c>
      <c r="C252" s="186" t="s">
        <v>175</v>
      </c>
      <c r="D252" s="187" t="s">
        <v>5</v>
      </c>
      <c r="E252" s="188">
        <v>20</v>
      </c>
      <c r="F252" s="189">
        <v>21.57</v>
      </c>
      <c r="G252" s="190">
        <v>44.66</v>
      </c>
      <c r="H252" s="191">
        <v>84.01</v>
      </c>
      <c r="I252" s="192">
        <f t="shared" si="3"/>
        <v>1680.2</v>
      </c>
      <c r="K252" s="270"/>
      <c r="L252" s="270"/>
    </row>
    <row r="253" spans="1:12">
      <c r="A253" s="184" t="s">
        <v>881</v>
      </c>
      <c r="B253" s="185">
        <v>42771</v>
      </c>
      <c r="C253" s="186" t="s">
        <v>176</v>
      </c>
      <c r="D253" s="187" t="s">
        <v>5</v>
      </c>
      <c r="E253" s="188">
        <v>400</v>
      </c>
      <c r="F253" s="189">
        <v>17.98</v>
      </c>
      <c r="G253" s="190">
        <v>56.54</v>
      </c>
      <c r="H253" s="191">
        <v>94.53</v>
      </c>
      <c r="I253" s="192">
        <f t="shared" si="3"/>
        <v>37812</v>
      </c>
      <c r="K253" s="270"/>
      <c r="L253" s="270"/>
    </row>
    <row r="254" spans="1:12">
      <c r="A254" s="184" t="s">
        <v>882</v>
      </c>
      <c r="B254" s="185">
        <v>42773</v>
      </c>
      <c r="C254" s="186" t="s">
        <v>177</v>
      </c>
      <c r="D254" s="187" t="s">
        <v>5</v>
      </c>
      <c r="E254" s="188">
        <v>20</v>
      </c>
      <c r="F254" s="189">
        <v>49.63</v>
      </c>
      <c r="G254" s="190">
        <v>43.51</v>
      </c>
      <c r="H254" s="191">
        <v>118.15</v>
      </c>
      <c r="I254" s="192">
        <f t="shared" si="3"/>
        <v>2363</v>
      </c>
      <c r="K254" s="270"/>
      <c r="L254" s="270"/>
    </row>
    <row r="255" spans="1:12" ht="13.5" thickBot="1">
      <c r="A255" s="285"/>
      <c r="B255" s="286"/>
      <c r="C255" s="286"/>
      <c r="D255" s="286"/>
      <c r="E255" s="286"/>
      <c r="F255" s="286"/>
      <c r="G255" s="286"/>
      <c r="H255" s="286"/>
      <c r="I255" s="286"/>
      <c r="J255" s="286"/>
      <c r="K255" s="286"/>
      <c r="L255" s="287"/>
    </row>
    <row r="256" spans="1:12" ht="13.5" thickBot="1">
      <c r="A256" s="241" t="s">
        <v>883</v>
      </c>
      <c r="B256" s="242"/>
      <c r="C256" s="242"/>
      <c r="D256" s="242"/>
      <c r="E256" s="242"/>
      <c r="F256" s="242"/>
      <c r="G256" s="242"/>
      <c r="H256" s="242"/>
      <c r="I256" s="243"/>
      <c r="K256" s="291"/>
      <c r="L256" s="292"/>
    </row>
    <row r="257" spans="1:12" ht="36.75" thickBot="1">
      <c r="A257" s="271" t="s">
        <v>707</v>
      </c>
      <c r="B257" s="271" t="s">
        <v>1469</v>
      </c>
      <c r="C257" s="271" t="s">
        <v>1470</v>
      </c>
      <c r="D257" s="271" t="s">
        <v>1471</v>
      </c>
      <c r="E257" s="272" t="s">
        <v>1417</v>
      </c>
      <c r="F257" s="273" t="s">
        <v>1472</v>
      </c>
      <c r="G257" s="273" t="s">
        <v>1473</v>
      </c>
      <c r="H257" s="273" t="s">
        <v>1474</v>
      </c>
      <c r="I257" s="273" t="s">
        <v>1475</v>
      </c>
      <c r="J257" s="274"/>
      <c r="K257" s="273" t="s">
        <v>1476</v>
      </c>
      <c r="L257" s="273" t="s">
        <v>1477</v>
      </c>
    </row>
    <row r="258" spans="1:12">
      <c r="A258" s="112" t="s">
        <v>884</v>
      </c>
      <c r="B258" s="113">
        <v>42780</v>
      </c>
      <c r="C258" s="114" t="s">
        <v>178</v>
      </c>
      <c r="D258" s="115" t="s">
        <v>5</v>
      </c>
      <c r="E258" s="116">
        <v>1000</v>
      </c>
      <c r="F258" s="117">
        <v>4.55</v>
      </c>
      <c r="G258" s="118">
        <v>0</v>
      </c>
      <c r="H258" s="119">
        <v>5.77</v>
      </c>
      <c r="I258" s="120">
        <f t="shared" si="3"/>
        <v>5770</v>
      </c>
      <c r="K258" s="270"/>
      <c r="L258" s="270"/>
    </row>
    <row r="259" spans="1:12">
      <c r="A259" s="121" t="s">
        <v>885</v>
      </c>
      <c r="B259" s="122">
        <v>42781</v>
      </c>
      <c r="C259" s="123" t="s">
        <v>179</v>
      </c>
      <c r="D259" s="124" t="s">
        <v>5</v>
      </c>
      <c r="E259" s="125">
        <v>40</v>
      </c>
      <c r="F259" s="126">
        <v>11.15</v>
      </c>
      <c r="G259" s="127">
        <v>10.17</v>
      </c>
      <c r="H259" s="128">
        <v>27.04</v>
      </c>
      <c r="I259" s="129">
        <f t="shared" si="3"/>
        <v>1081.5999999999999</v>
      </c>
      <c r="K259" s="270"/>
      <c r="L259" s="270"/>
    </row>
    <row r="260" spans="1:12">
      <c r="A260" s="121" t="s">
        <v>886</v>
      </c>
      <c r="B260" s="122">
        <v>42782</v>
      </c>
      <c r="C260" s="123" t="s">
        <v>180</v>
      </c>
      <c r="D260" s="124" t="s">
        <v>5</v>
      </c>
      <c r="E260" s="125">
        <v>2000</v>
      </c>
      <c r="F260" s="126">
        <v>16.55</v>
      </c>
      <c r="G260" s="127">
        <v>7.34</v>
      </c>
      <c r="H260" s="128">
        <v>30.3</v>
      </c>
      <c r="I260" s="129">
        <f t="shared" si="3"/>
        <v>60600</v>
      </c>
      <c r="K260" s="270"/>
      <c r="L260" s="270"/>
    </row>
    <row r="261" spans="1:12">
      <c r="A261" s="121" t="s">
        <v>887</v>
      </c>
      <c r="B261" s="122">
        <v>42783</v>
      </c>
      <c r="C261" s="123" t="s">
        <v>1410</v>
      </c>
      <c r="D261" s="124" t="s">
        <v>5</v>
      </c>
      <c r="E261" s="125">
        <v>160</v>
      </c>
      <c r="F261" s="126">
        <v>33.11</v>
      </c>
      <c r="G261" s="127">
        <v>11.13</v>
      </c>
      <c r="H261" s="128">
        <v>56.12</v>
      </c>
      <c r="I261" s="129">
        <f t="shared" si="3"/>
        <v>8979.1999999999989</v>
      </c>
      <c r="K261" s="270"/>
      <c r="L261" s="270"/>
    </row>
    <row r="262" spans="1:12">
      <c r="A262" s="121" t="s">
        <v>1441</v>
      </c>
      <c r="B262" s="122">
        <v>42798</v>
      </c>
      <c r="C262" s="123" t="s">
        <v>181</v>
      </c>
      <c r="D262" s="124" t="s">
        <v>5</v>
      </c>
      <c r="E262" s="125">
        <v>40</v>
      </c>
      <c r="F262" s="126">
        <v>18.71</v>
      </c>
      <c r="G262" s="127">
        <v>7.49</v>
      </c>
      <c r="H262" s="128">
        <v>33.229999999999997</v>
      </c>
      <c r="I262" s="129">
        <f t="shared" si="3"/>
        <v>1329.1999999999998</v>
      </c>
      <c r="K262" s="270"/>
      <c r="L262" s="270"/>
    </row>
    <row r="263" spans="1:12">
      <c r="A263" s="121" t="s">
        <v>888</v>
      </c>
      <c r="B263" s="122">
        <v>42800</v>
      </c>
      <c r="C263" s="197" t="s">
        <v>700</v>
      </c>
      <c r="D263" s="124" t="s">
        <v>5</v>
      </c>
      <c r="E263" s="125">
        <v>400</v>
      </c>
      <c r="F263" s="126">
        <v>7.16</v>
      </c>
      <c r="G263" s="127">
        <v>0</v>
      </c>
      <c r="H263" s="128">
        <v>9.08</v>
      </c>
      <c r="I263" s="129">
        <f t="shared" si="3"/>
        <v>3632</v>
      </c>
      <c r="K263" s="270"/>
      <c r="L263" s="270"/>
    </row>
    <row r="264" spans="1:12">
      <c r="A264" s="121" t="s">
        <v>889</v>
      </c>
      <c r="B264" s="122">
        <v>42802</v>
      </c>
      <c r="C264" s="123" t="s">
        <v>182</v>
      </c>
      <c r="D264" s="124" t="s">
        <v>5</v>
      </c>
      <c r="E264" s="125">
        <v>600</v>
      </c>
      <c r="F264" s="126">
        <v>9.35</v>
      </c>
      <c r="G264" s="127">
        <v>1.88</v>
      </c>
      <c r="H264" s="128">
        <v>14.25</v>
      </c>
      <c r="I264" s="129">
        <f t="shared" si="3"/>
        <v>8550</v>
      </c>
      <c r="K264" s="270"/>
      <c r="L264" s="270"/>
    </row>
    <row r="265" spans="1:12">
      <c r="A265" s="121" t="s">
        <v>1442</v>
      </c>
      <c r="B265" s="122">
        <v>42803</v>
      </c>
      <c r="C265" s="123" t="s">
        <v>183</v>
      </c>
      <c r="D265" s="124" t="s">
        <v>5</v>
      </c>
      <c r="E265" s="125">
        <v>40</v>
      </c>
      <c r="F265" s="126">
        <v>16.55</v>
      </c>
      <c r="G265" s="127">
        <v>7.26</v>
      </c>
      <c r="H265" s="128">
        <v>30.2</v>
      </c>
      <c r="I265" s="129">
        <f t="shared" si="3"/>
        <v>1208</v>
      </c>
      <c r="K265" s="270"/>
      <c r="L265" s="270"/>
    </row>
    <row r="266" spans="1:12">
      <c r="A266" s="121" t="s">
        <v>890</v>
      </c>
      <c r="B266" s="122">
        <v>43709</v>
      </c>
      <c r="C266" s="123" t="s">
        <v>184</v>
      </c>
      <c r="D266" s="124" t="s">
        <v>5</v>
      </c>
      <c r="E266" s="125">
        <v>40</v>
      </c>
      <c r="F266" s="126">
        <v>8.91</v>
      </c>
      <c r="G266" s="127">
        <v>3.19</v>
      </c>
      <c r="H266" s="128">
        <v>15.35</v>
      </c>
      <c r="I266" s="129">
        <f t="shared" si="3"/>
        <v>614</v>
      </c>
      <c r="K266" s="270"/>
      <c r="L266" s="270"/>
    </row>
    <row r="267" spans="1:12">
      <c r="A267" s="121" t="s">
        <v>891</v>
      </c>
      <c r="B267" s="122">
        <v>43908</v>
      </c>
      <c r="C267" s="123" t="s">
        <v>185</v>
      </c>
      <c r="D267" s="124" t="s">
        <v>5</v>
      </c>
      <c r="E267" s="125">
        <v>200</v>
      </c>
      <c r="F267" s="126">
        <v>9.35</v>
      </c>
      <c r="G267" s="127">
        <v>8.67</v>
      </c>
      <c r="H267" s="128">
        <v>22.86</v>
      </c>
      <c r="I267" s="129">
        <f t="shared" si="3"/>
        <v>4572</v>
      </c>
      <c r="K267" s="270"/>
      <c r="L267" s="270"/>
    </row>
    <row r="268" spans="1:12" ht="13.5" thickBot="1">
      <c r="A268" s="285"/>
      <c r="B268" s="286"/>
      <c r="C268" s="286"/>
      <c r="D268" s="286"/>
      <c r="E268" s="286"/>
      <c r="F268" s="286"/>
      <c r="G268" s="286"/>
      <c r="H268" s="286"/>
      <c r="I268" s="286"/>
      <c r="J268" s="286"/>
      <c r="K268" s="286"/>
      <c r="L268" s="287"/>
    </row>
    <row r="269" spans="1:12" ht="13.5" thickBot="1">
      <c r="A269" s="244" t="s">
        <v>892</v>
      </c>
      <c r="B269" s="245"/>
      <c r="C269" s="245"/>
      <c r="D269" s="245"/>
      <c r="E269" s="245"/>
      <c r="F269" s="245"/>
      <c r="G269" s="245"/>
      <c r="H269" s="245"/>
      <c r="I269" s="246"/>
      <c r="K269" s="291"/>
      <c r="L269" s="292"/>
    </row>
    <row r="270" spans="1:12" ht="36.75" thickBot="1">
      <c r="A270" s="271" t="s">
        <v>707</v>
      </c>
      <c r="B270" s="271" t="s">
        <v>1469</v>
      </c>
      <c r="C270" s="271" t="s">
        <v>1470</v>
      </c>
      <c r="D270" s="271" t="s">
        <v>1471</v>
      </c>
      <c r="E270" s="272" t="s">
        <v>1417</v>
      </c>
      <c r="F270" s="273" t="s">
        <v>1472</v>
      </c>
      <c r="G270" s="273" t="s">
        <v>1473</v>
      </c>
      <c r="H270" s="273" t="s">
        <v>1474</v>
      </c>
      <c r="I270" s="273" t="s">
        <v>1475</v>
      </c>
      <c r="J270" s="274"/>
      <c r="K270" s="273" t="s">
        <v>1476</v>
      </c>
      <c r="L270" s="273" t="s">
        <v>1477</v>
      </c>
    </row>
    <row r="271" spans="1:12" ht="24">
      <c r="A271" s="148" t="s">
        <v>893</v>
      </c>
      <c r="B271" s="149">
        <v>42805</v>
      </c>
      <c r="C271" s="150" t="s">
        <v>186</v>
      </c>
      <c r="D271" s="151" t="s">
        <v>5</v>
      </c>
      <c r="E271" s="152">
        <v>40</v>
      </c>
      <c r="F271" s="153">
        <v>17.91</v>
      </c>
      <c r="G271" s="154">
        <v>7.07</v>
      </c>
      <c r="H271" s="155">
        <v>31.69</v>
      </c>
      <c r="I271" s="156">
        <f t="shared" si="3"/>
        <v>1267.6000000000001</v>
      </c>
      <c r="K271" s="270"/>
      <c r="L271" s="270"/>
    </row>
    <row r="272" spans="1:12" ht="24">
      <c r="A272" s="157" t="s">
        <v>894</v>
      </c>
      <c r="B272" s="158">
        <v>42806</v>
      </c>
      <c r="C272" s="159" t="s">
        <v>187</v>
      </c>
      <c r="D272" s="160" t="s">
        <v>5</v>
      </c>
      <c r="E272" s="161">
        <v>40</v>
      </c>
      <c r="F272" s="162">
        <v>45.97</v>
      </c>
      <c r="G272" s="163">
        <v>16.62</v>
      </c>
      <c r="H272" s="164">
        <v>79.400000000000006</v>
      </c>
      <c r="I272" s="165">
        <f t="shared" si="3"/>
        <v>3176</v>
      </c>
      <c r="K272" s="270"/>
      <c r="L272" s="270"/>
    </row>
    <row r="273" spans="1:12">
      <c r="A273" s="157" t="s">
        <v>895</v>
      </c>
      <c r="B273" s="158">
        <v>43685</v>
      </c>
      <c r="C273" s="159" t="s">
        <v>188</v>
      </c>
      <c r="D273" s="160" t="s">
        <v>5</v>
      </c>
      <c r="E273" s="161">
        <v>40</v>
      </c>
      <c r="F273" s="162">
        <v>14.33</v>
      </c>
      <c r="G273" s="163">
        <v>3.96</v>
      </c>
      <c r="H273" s="164">
        <v>23.2</v>
      </c>
      <c r="I273" s="165">
        <f t="shared" si="3"/>
        <v>928</v>
      </c>
      <c r="K273" s="270"/>
      <c r="L273" s="270"/>
    </row>
    <row r="274" spans="1:12" ht="24">
      <c r="A274" s="157" t="s">
        <v>896</v>
      </c>
      <c r="B274" s="158">
        <v>43936</v>
      </c>
      <c r="C274" s="159" t="s">
        <v>189</v>
      </c>
      <c r="D274" s="160" t="s">
        <v>6</v>
      </c>
      <c r="E274" s="161">
        <v>40</v>
      </c>
      <c r="F274" s="162">
        <v>13.08</v>
      </c>
      <c r="G274" s="163">
        <v>28.43</v>
      </c>
      <c r="H274" s="164">
        <v>52.66</v>
      </c>
      <c r="I274" s="165">
        <f t="shared" si="3"/>
        <v>2106.3999999999996</v>
      </c>
      <c r="K274" s="270"/>
      <c r="L274" s="270"/>
    </row>
    <row r="275" spans="1:12" ht="13.5" thickBot="1">
      <c r="A275" s="285"/>
      <c r="B275" s="286"/>
      <c r="C275" s="286"/>
      <c r="D275" s="286"/>
      <c r="E275" s="286"/>
      <c r="F275" s="286"/>
      <c r="G275" s="286"/>
      <c r="H275" s="286"/>
      <c r="I275" s="286"/>
      <c r="J275" s="286"/>
      <c r="K275" s="286"/>
      <c r="L275" s="287"/>
    </row>
    <row r="276" spans="1:12" ht="13.5" thickBot="1">
      <c r="A276" s="238" t="s">
        <v>897</v>
      </c>
      <c r="B276" s="239"/>
      <c r="C276" s="239"/>
      <c r="D276" s="239"/>
      <c r="E276" s="239"/>
      <c r="F276" s="239"/>
      <c r="G276" s="239"/>
      <c r="H276" s="239"/>
      <c r="I276" s="240"/>
      <c r="K276" s="291"/>
      <c r="L276" s="292"/>
    </row>
    <row r="277" spans="1:12" ht="36.75" thickBot="1">
      <c r="A277" s="271" t="s">
        <v>707</v>
      </c>
      <c r="B277" s="271" t="s">
        <v>0</v>
      </c>
      <c r="C277" s="271" t="s">
        <v>1</v>
      </c>
      <c r="D277" s="271" t="s">
        <v>2</v>
      </c>
      <c r="E277" s="272" t="s">
        <v>1417</v>
      </c>
      <c r="F277" s="273" t="s">
        <v>3</v>
      </c>
      <c r="G277" s="273" t="s">
        <v>4</v>
      </c>
      <c r="H277" s="273" t="s">
        <v>1474</v>
      </c>
      <c r="I277" s="273" t="s">
        <v>1475</v>
      </c>
      <c r="J277" s="274"/>
      <c r="K277" s="273" t="s">
        <v>1476</v>
      </c>
      <c r="L277" s="273" t="s">
        <v>1477</v>
      </c>
    </row>
    <row r="278" spans="1:12" ht="24">
      <c r="A278" s="9" t="s">
        <v>1443</v>
      </c>
      <c r="B278" s="10">
        <v>40059</v>
      </c>
      <c r="C278" s="11" t="s">
        <v>190</v>
      </c>
      <c r="D278" s="12" t="s">
        <v>6</v>
      </c>
      <c r="E278" s="13">
        <v>300</v>
      </c>
      <c r="F278" s="14">
        <v>10.1</v>
      </c>
      <c r="G278" s="15">
        <v>47.13</v>
      </c>
      <c r="H278" s="16">
        <v>72.599999999999994</v>
      </c>
      <c r="I278" s="17">
        <f t="shared" si="3"/>
        <v>21780</v>
      </c>
      <c r="K278" s="270"/>
      <c r="L278" s="270"/>
    </row>
    <row r="279" spans="1:12">
      <c r="A279" s="18" t="s">
        <v>898</v>
      </c>
      <c r="B279" s="19">
        <v>42809</v>
      </c>
      <c r="C279" s="26" t="s">
        <v>191</v>
      </c>
      <c r="D279" s="20" t="s">
        <v>5</v>
      </c>
      <c r="E279" s="21">
        <v>20</v>
      </c>
      <c r="F279" s="22">
        <v>33.11</v>
      </c>
      <c r="G279" s="23">
        <v>44.59</v>
      </c>
      <c r="H279" s="24">
        <v>98.56</v>
      </c>
      <c r="I279" s="25">
        <f t="shared" si="3"/>
        <v>1971.2</v>
      </c>
      <c r="K279" s="270"/>
      <c r="L279" s="270"/>
    </row>
    <row r="280" spans="1:12" ht="24">
      <c r="A280" s="18" t="s">
        <v>899</v>
      </c>
      <c r="B280" s="19">
        <v>42811</v>
      </c>
      <c r="C280" s="26" t="s">
        <v>192</v>
      </c>
      <c r="D280" s="20" t="s">
        <v>5</v>
      </c>
      <c r="E280" s="21">
        <v>100</v>
      </c>
      <c r="F280" s="22">
        <v>22.29</v>
      </c>
      <c r="G280" s="23">
        <v>71.19</v>
      </c>
      <c r="H280" s="24">
        <v>118.58</v>
      </c>
      <c r="I280" s="25">
        <f t="shared" si="3"/>
        <v>11858</v>
      </c>
      <c r="K280" s="270"/>
      <c r="L280" s="270"/>
    </row>
    <row r="281" spans="1:12" ht="24">
      <c r="A281" s="18" t="s">
        <v>900</v>
      </c>
      <c r="B281" s="19">
        <v>42812</v>
      </c>
      <c r="C281" s="26" t="s">
        <v>1413</v>
      </c>
      <c r="D281" s="20" t="s">
        <v>5</v>
      </c>
      <c r="E281" s="21">
        <v>800</v>
      </c>
      <c r="F281" s="22">
        <v>42.47</v>
      </c>
      <c r="G281" s="23">
        <v>29.24</v>
      </c>
      <c r="H281" s="24">
        <v>90.96</v>
      </c>
      <c r="I281" s="25">
        <f t="shared" si="3"/>
        <v>72768</v>
      </c>
      <c r="K281" s="270"/>
      <c r="L281" s="270"/>
    </row>
    <row r="282" spans="1:12">
      <c r="A282" s="18" t="s">
        <v>901</v>
      </c>
      <c r="B282" s="19">
        <v>42818</v>
      </c>
      <c r="C282" s="26" t="s">
        <v>193</v>
      </c>
      <c r="D282" s="20" t="s">
        <v>5</v>
      </c>
      <c r="E282" s="21">
        <v>20</v>
      </c>
      <c r="F282" s="22">
        <v>10.1</v>
      </c>
      <c r="G282" s="23">
        <v>55</v>
      </c>
      <c r="H282" s="24">
        <v>82.58</v>
      </c>
      <c r="I282" s="25">
        <f t="shared" si="3"/>
        <v>1651.6</v>
      </c>
      <c r="K282" s="270"/>
      <c r="L282" s="270"/>
    </row>
    <row r="283" spans="1:12">
      <c r="A283" s="18" t="s">
        <v>1444</v>
      </c>
      <c r="B283" s="19">
        <v>43902</v>
      </c>
      <c r="C283" s="26" t="s">
        <v>194</v>
      </c>
      <c r="D283" s="20" t="s">
        <v>5</v>
      </c>
      <c r="E283" s="21">
        <v>400</v>
      </c>
      <c r="F283" s="22">
        <v>3.58</v>
      </c>
      <c r="G283" s="23">
        <v>0</v>
      </c>
      <c r="H283" s="24">
        <v>4.54</v>
      </c>
      <c r="I283" s="25">
        <f t="shared" si="3"/>
        <v>1816</v>
      </c>
      <c r="K283" s="270"/>
      <c r="L283" s="270"/>
    </row>
    <row r="284" spans="1:12" ht="13.5" thickBot="1">
      <c r="A284" s="285"/>
      <c r="B284" s="286"/>
      <c r="C284" s="286"/>
      <c r="D284" s="286"/>
      <c r="E284" s="286"/>
      <c r="F284" s="286"/>
      <c r="G284" s="286"/>
      <c r="H284" s="286"/>
      <c r="I284" s="286"/>
      <c r="J284" s="286"/>
      <c r="K284" s="286"/>
      <c r="L284" s="287"/>
    </row>
    <row r="285" spans="1:12" ht="13.5" thickBot="1">
      <c r="A285" s="217" t="s">
        <v>902</v>
      </c>
      <c r="B285" s="218"/>
      <c r="C285" s="218"/>
      <c r="D285" s="218"/>
      <c r="E285" s="218"/>
      <c r="F285" s="218"/>
      <c r="G285" s="218"/>
      <c r="H285" s="218"/>
      <c r="I285" s="219"/>
      <c r="K285" s="291"/>
      <c r="L285" s="292"/>
    </row>
    <row r="286" spans="1:12" ht="36.75" thickBot="1">
      <c r="A286" s="271" t="s">
        <v>707</v>
      </c>
      <c r="B286" s="271" t="s">
        <v>1469</v>
      </c>
      <c r="C286" s="271" t="s">
        <v>1470</v>
      </c>
      <c r="D286" s="271" t="s">
        <v>1471</v>
      </c>
      <c r="E286" s="272" t="s">
        <v>1417</v>
      </c>
      <c r="F286" s="273" t="s">
        <v>1472</v>
      </c>
      <c r="G286" s="273" t="s">
        <v>1473</v>
      </c>
      <c r="H286" s="273" t="s">
        <v>1474</v>
      </c>
      <c r="I286" s="273" t="s">
        <v>1475</v>
      </c>
      <c r="J286" s="274"/>
      <c r="K286" s="273" t="s">
        <v>1476</v>
      </c>
      <c r="L286" s="273" t="s">
        <v>1477</v>
      </c>
    </row>
    <row r="287" spans="1:12" ht="24">
      <c r="A287" s="166" t="s">
        <v>903</v>
      </c>
      <c r="B287" s="167">
        <v>40095</v>
      </c>
      <c r="C287" s="168" t="s">
        <v>195</v>
      </c>
      <c r="D287" s="169" t="s">
        <v>6</v>
      </c>
      <c r="E287" s="170">
        <v>100</v>
      </c>
      <c r="F287" s="171">
        <v>8.99</v>
      </c>
      <c r="G287" s="172">
        <v>1.74</v>
      </c>
      <c r="H287" s="173">
        <v>13.61</v>
      </c>
      <c r="I287" s="174">
        <f t="shared" si="3"/>
        <v>1361</v>
      </c>
      <c r="K287" s="270"/>
      <c r="L287" s="270"/>
    </row>
    <row r="288" spans="1:12" ht="24">
      <c r="A288" s="175" t="s">
        <v>904</v>
      </c>
      <c r="B288" s="176">
        <v>40219</v>
      </c>
      <c r="C288" s="177" t="s">
        <v>196</v>
      </c>
      <c r="D288" s="178" t="s">
        <v>6</v>
      </c>
      <c r="E288" s="179">
        <v>300</v>
      </c>
      <c r="F288" s="180">
        <v>12.95</v>
      </c>
      <c r="G288" s="181">
        <v>12.1</v>
      </c>
      <c r="H288" s="182">
        <v>31.78</v>
      </c>
      <c r="I288" s="183">
        <f t="shared" si="3"/>
        <v>9534</v>
      </c>
      <c r="K288" s="270"/>
      <c r="L288" s="270"/>
    </row>
    <row r="289" spans="1:12">
      <c r="A289" s="175" t="s">
        <v>905</v>
      </c>
      <c r="B289" s="176">
        <v>43865</v>
      </c>
      <c r="C289" s="177" t="s">
        <v>197</v>
      </c>
      <c r="D289" s="178" t="s">
        <v>6</v>
      </c>
      <c r="E289" s="179">
        <v>20</v>
      </c>
      <c r="F289" s="180">
        <v>25.91</v>
      </c>
      <c r="G289" s="181">
        <v>68.7</v>
      </c>
      <c r="H289" s="182">
        <v>120.01</v>
      </c>
      <c r="I289" s="183">
        <f t="shared" si="3"/>
        <v>2400.2000000000003</v>
      </c>
      <c r="K289" s="270"/>
      <c r="L289" s="270"/>
    </row>
    <row r="290" spans="1:12" ht="13.5" thickBot="1">
      <c r="A290" s="285"/>
      <c r="B290" s="286"/>
      <c r="C290" s="286"/>
      <c r="D290" s="286"/>
      <c r="E290" s="286"/>
      <c r="F290" s="286"/>
      <c r="G290" s="286"/>
      <c r="H290" s="286"/>
      <c r="I290" s="286"/>
      <c r="J290" s="286"/>
      <c r="K290" s="286"/>
      <c r="L290" s="287"/>
    </row>
    <row r="291" spans="1:12" ht="13.5" thickBot="1">
      <c r="A291" s="220" t="s">
        <v>907</v>
      </c>
      <c r="B291" s="221"/>
      <c r="C291" s="221"/>
      <c r="D291" s="221"/>
      <c r="E291" s="221"/>
      <c r="F291" s="221"/>
      <c r="G291" s="221"/>
      <c r="H291" s="221"/>
      <c r="I291" s="222"/>
      <c r="K291" s="291"/>
      <c r="L291" s="292"/>
    </row>
    <row r="292" spans="1:12" ht="36.75" thickBot="1">
      <c r="A292" s="271" t="s">
        <v>707</v>
      </c>
      <c r="B292" s="271" t="s">
        <v>1469</v>
      </c>
      <c r="C292" s="271" t="s">
        <v>1470</v>
      </c>
      <c r="D292" s="271" t="s">
        <v>1471</v>
      </c>
      <c r="E292" s="272" t="s">
        <v>1417</v>
      </c>
      <c r="F292" s="273" t="s">
        <v>1472</v>
      </c>
      <c r="G292" s="273" t="s">
        <v>1473</v>
      </c>
      <c r="H292" s="273" t="s">
        <v>1474</v>
      </c>
      <c r="I292" s="273" t="s">
        <v>1475</v>
      </c>
      <c r="J292" s="274"/>
      <c r="K292" s="273" t="s">
        <v>1476</v>
      </c>
      <c r="L292" s="273" t="s">
        <v>1477</v>
      </c>
    </row>
    <row r="293" spans="1:12" ht="24">
      <c r="A293" s="84" t="s">
        <v>906</v>
      </c>
      <c r="B293" s="85">
        <v>40062</v>
      </c>
      <c r="C293" s="86" t="s">
        <v>198</v>
      </c>
      <c r="D293" s="87" t="s">
        <v>5</v>
      </c>
      <c r="E293" s="88">
        <v>400</v>
      </c>
      <c r="F293" s="89">
        <v>25.15</v>
      </c>
      <c r="G293" s="90">
        <v>79.599999999999994</v>
      </c>
      <c r="H293" s="91">
        <v>132.88</v>
      </c>
      <c r="I293" s="92">
        <f t="shared" ref="I293:I356" si="4">E293*H293</f>
        <v>53152</v>
      </c>
      <c r="K293" s="270"/>
      <c r="L293" s="270"/>
    </row>
    <row r="294" spans="1:12" ht="24">
      <c r="A294" s="93" t="s">
        <v>908</v>
      </c>
      <c r="B294" s="94">
        <v>42836</v>
      </c>
      <c r="C294" s="101" t="s">
        <v>199</v>
      </c>
      <c r="D294" s="95" t="s">
        <v>5</v>
      </c>
      <c r="E294" s="96">
        <v>40</v>
      </c>
      <c r="F294" s="97">
        <v>10.34</v>
      </c>
      <c r="G294" s="98">
        <v>10.83</v>
      </c>
      <c r="H294" s="99">
        <v>26.85</v>
      </c>
      <c r="I294" s="100">
        <f t="shared" si="4"/>
        <v>1074</v>
      </c>
      <c r="K294" s="270"/>
      <c r="L294" s="270"/>
    </row>
    <row r="295" spans="1:12" ht="24">
      <c r="A295" s="93" t="s">
        <v>909</v>
      </c>
      <c r="B295" s="94">
        <v>42838</v>
      </c>
      <c r="C295" s="101" t="s">
        <v>200</v>
      </c>
      <c r="D295" s="95" t="s">
        <v>5</v>
      </c>
      <c r="E295" s="96">
        <v>60</v>
      </c>
      <c r="F295" s="97">
        <v>17.95</v>
      </c>
      <c r="G295" s="98">
        <v>52.22</v>
      </c>
      <c r="H295" s="99">
        <v>89.01</v>
      </c>
      <c r="I295" s="100">
        <f t="shared" si="4"/>
        <v>5340.6</v>
      </c>
      <c r="K295" s="270"/>
      <c r="L295" s="270"/>
    </row>
    <row r="296" spans="1:12" ht="24">
      <c r="A296" s="93" t="s">
        <v>910</v>
      </c>
      <c r="B296" s="94">
        <v>42840</v>
      </c>
      <c r="C296" s="101" t="s">
        <v>201</v>
      </c>
      <c r="D296" s="95" t="s">
        <v>6</v>
      </c>
      <c r="E296" s="96">
        <v>40</v>
      </c>
      <c r="F296" s="97">
        <v>20.12</v>
      </c>
      <c r="G296" s="98">
        <v>65</v>
      </c>
      <c r="H296" s="99">
        <v>107.97</v>
      </c>
      <c r="I296" s="100">
        <f t="shared" si="4"/>
        <v>4318.8</v>
      </c>
      <c r="K296" s="270"/>
      <c r="L296" s="270"/>
    </row>
    <row r="297" spans="1:12">
      <c r="A297" s="93" t="s">
        <v>911</v>
      </c>
      <c r="B297" s="94">
        <v>42842</v>
      </c>
      <c r="C297" s="101" t="s">
        <v>202</v>
      </c>
      <c r="D297" s="95" t="s">
        <v>5</v>
      </c>
      <c r="E297" s="96">
        <v>20</v>
      </c>
      <c r="F297" s="97">
        <v>43.14</v>
      </c>
      <c r="G297" s="98">
        <v>56.84</v>
      </c>
      <c r="H297" s="99">
        <v>126.82</v>
      </c>
      <c r="I297" s="100">
        <f t="shared" si="4"/>
        <v>2536.3999999999996</v>
      </c>
      <c r="K297" s="270"/>
      <c r="L297" s="270"/>
    </row>
    <row r="298" spans="1:12" ht="24">
      <c r="A298" s="93" t="s">
        <v>1445</v>
      </c>
      <c r="B298" s="94">
        <v>42843</v>
      </c>
      <c r="C298" s="101" t="s">
        <v>203</v>
      </c>
      <c r="D298" s="95" t="s">
        <v>5</v>
      </c>
      <c r="E298" s="96">
        <v>40</v>
      </c>
      <c r="F298" s="97">
        <v>11.48</v>
      </c>
      <c r="G298" s="98">
        <v>0.88</v>
      </c>
      <c r="H298" s="99">
        <v>15.68</v>
      </c>
      <c r="I298" s="100">
        <f t="shared" si="4"/>
        <v>627.20000000000005</v>
      </c>
      <c r="K298" s="270"/>
      <c r="L298" s="270"/>
    </row>
    <row r="299" spans="1:12" ht="24">
      <c r="A299" s="93" t="s">
        <v>912</v>
      </c>
      <c r="B299" s="94">
        <v>43799</v>
      </c>
      <c r="C299" s="101" t="s">
        <v>204</v>
      </c>
      <c r="D299" s="95" t="s">
        <v>5</v>
      </c>
      <c r="E299" s="96">
        <v>80</v>
      </c>
      <c r="F299" s="97">
        <v>10.34</v>
      </c>
      <c r="G299" s="98">
        <v>15.54</v>
      </c>
      <c r="H299" s="99">
        <v>32.83</v>
      </c>
      <c r="I299" s="100">
        <f t="shared" si="4"/>
        <v>2626.3999999999996</v>
      </c>
      <c r="K299" s="270"/>
      <c r="L299" s="270"/>
    </row>
    <row r="300" spans="1:12">
      <c r="A300" s="93" t="s">
        <v>913</v>
      </c>
      <c r="B300" s="94">
        <v>43844</v>
      </c>
      <c r="C300" s="101" t="s">
        <v>205</v>
      </c>
      <c r="D300" s="95" t="s">
        <v>5</v>
      </c>
      <c r="E300" s="96">
        <v>40</v>
      </c>
      <c r="F300" s="97">
        <v>25.15</v>
      </c>
      <c r="G300" s="98">
        <v>62</v>
      </c>
      <c r="H300" s="99">
        <v>110.55</v>
      </c>
      <c r="I300" s="100">
        <f t="shared" si="4"/>
        <v>4422</v>
      </c>
      <c r="K300" s="270"/>
      <c r="L300" s="270"/>
    </row>
    <row r="301" spans="1:12">
      <c r="A301" s="93" t="s">
        <v>914</v>
      </c>
      <c r="B301" s="94">
        <v>43904</v>
      </c>
      <c r="C301" s="101" t="s">
        <v>206</v>
      </c>
      <c r="D301" s="95" t="s">
        <v>5</v>
      </c>
      <c r="E301" s="96">
        <v>80</v>
      </c>
      <c r="F301" s="97">
        <v>17.98</v>
      </c>
      <c r="G301" s="98">
        <v>6.84</v>
      </c>
      <c r="H301" s="99">
        <v>31.48</v>
      </c>
      <c r="I301" s="100">
        <f t="shared" si="4"/>
        <v>2518.4</v>
      </c>
      <c r="K301" s="270"/>
      <c r="L301" s="270"/>
    </row>
    <row r="302" spans="1:12" ht="13.5" thickBot="1">
      <c r="A302" s="285"/>
      <c r="B302" s="286"/>
      <c r="C302" s="286"/>
      <c r="D302" s="286"/>
      <c r="E302" s="286"/>
      <c r="F302" s="286"/>
      <c r="G302" s="286"/>
      <c r="H302" s="286"/>
      <c r="I302" s="286"/>
      <c r="J302" s="286"/>
      <c r="K302" s="286"/>
      <c r="L302" s="287"/>
    </row>
    <row r="303" spans="1:12" ht="13.5" thickBot="1">
      <c r="A303" s="223" t="s">
        <v>915</v>
      </c>
      <c r="B303" s="224"/>
      <c r="C303" s="224"/>
      <c r="D303" s="224"/>
      <c r="E303" s="224"/>
      <c r="F303" s="224"/>
      <c r="G303" s="224"/>
      <c r="H303" s="224"/>
      <c r="I303" s="225"/>
      <c r="K303" s="291"/>
      <c r="L303" s="292"/>
    </row>
    <row r="304" spans="1:12" ht="36.75" thickBot="1">
      <c r="A304" s="271" t="s">
        <v>707</v>
      </c>
      <c r="B304" s="271" t="s">
        <v>1469</v>
      </c>
      <c r="C304" s="271" t="s">
        <v>1470</v>
      </c>
      <c r="D304" s="271" t="s">
        <v>1471</v>
      </c>
      <c r="E304" s="272" t="s">
        <v>1417</v>
      </c>
      <c r="F304" s="273" t="s">
        <v>1472</v>
      </c>
      <c r="G304" s="273" t="s">
        <v>1473</v>
      </c>
      <c r="H304" s="273" t="s">
        <v>1474</v>
      </c>
      <c r="I304" s="273" t="s">
        <v>1475</v>
      </c>
      <c r="J304" s="274"/>
      <c r="K304" s="273" t="s">
        <v>1476</v>
      </c>
      <c r="L304" s="273" t="s">
        <v>1477</v>
      </c>
    </row>
    <row r="305" spans="1:12" ht="24">
      <c r="A305" s="65" t="s">
        <v>1446</v>
      </c>
      <c r="B305" s="66">
        <v>40105</v>
      </c>
      <c r="C305" s="67" t="s">
        <v>207</v>
      </c>
      <c r="D305" s="68" t="s">
        <v>6</v>
      </c>
      <c r="E305" s="69">
        <v>500</v>
      </c>
      <c r="F305" s="70">
        <v>18.7</v>
      </c>
      <c r="G305" s="71">
        <v>20.49</v>
      </c>
      <c r="H305" s="72">
        <v>49.71</v>
      </c>
      <c r="I305" s="73">
        <f t="shared" si="4"/>
        <v>24855</v>
      </c>
      <c r="K305" s="270"/>
      <c r="L305" s="270"/>
    </row>
    <row r="306" spans="1:12" ht="24">
      <c r="A306" s="74" t="s">
        <v>916</v>
      </c>
      <c r="B306" s="75">
        <v>43248</v>
      </c>
      <c r="C306" s="83" t="s">
        <v>208</v>
      </c>
      <c r="D306" s="77" t="s">
        <v>27</v>
      </c>
      <c r="E306" s="78">
        <v>500</v>
      </c>
      <c r="F306" s="79">
        <v>3.72</v>
      </c>
      <c r="G306" s="80">
        <v>1.31</v>
      </c>
      <c r="H306" s="81">
        <v>6.38</v>
      </c>
      <c r="I306" s="82">
        <f t="shared" si="4"/>
        <v>3190</v>
      </c>
      <c r="K306" s="270"/>
      <c r="L306" s="270"/>
    </row>
    <row r="307" spans="1:12" ht="24">
      <c r="A307" s="74" t="s">
        <v>1447</v>
      </c>
      <c r="B307" s="75">
        <v>43249</v>
      </c>
      <c r="C307" s="83" t="s">
        <v>209</v>
      </c>
      <c r="D307" s="77" t="s">
        <v>27</v>
      </c>
      <c r="E307" s="78">
        <v>200</v>
      </c>
      <c r="F307" s="79">
        <v>3.72</v>
      </c>
      <c r="G307" s="80">
        <v>1.2</v>
      </c>
      <c r="H307" s="81">
        <v>6.24</v>
      </c>
      <c r="I307" s="82">
        <f t="shared" si="4"/>
        <v>1248</v>
      </c>
      <c r="K307" s="270"/>
      <c r="L307" s="270"/>
    </row>
    <row r="308" spans="1:12" ht="24">
      <c r="A308" s="74" t="s">
        <v>1448</v>
      </c>
      <c r="B308" s="75">
        <v>43250</v>
      </c>
      <c r="C308" s="83" t="s">
        <v>210</v>
      </c>
      <c r="D308" s="77" t="s">
        <v>27</v>
      </c>
      <c r="E308" s="78">
        <v>200</v>
      </c>
      <c r="F308" s="79">
        <v>3.72</v>
      </c>
      <c r="G308" s="80">
        <v>1.37</v>
      </c>
      <c r="H308" s="81">
        <v>6.46</v>
      </c>
      <c r="I308" s="82">
        <f t="shared" si="4"/>
        <v>1292</v>
      </c>
      <c r="K308" s="270"/>
      <c r="L308" s="270"/>
    </row>
    <row r="309" spans="1:12" ht="24">
      <c r="A309" s="74" t="s">
        <v>917</v>
      </c>
      <c r="B309" s="75">
        <v>43253</v>
      </c>
      <c r="C309" s="83" t="s">
        <v>211</v>
      </c>
      <c r="D309" s="77" t="s">
        <v>27</v>
      </c>
      <c r="E309" s="78">
        <v>500</v>
      </c>
      <c r="F309" s="79">
        <v>1.1200000000000001</v>
      </c>
      <c r="G309" s="80">
        <v>2.2999999999999998</v>
      </c>
      <c r="H309" s="81">
        <v>4.34</v>
      </c>
      <c r="I309" s="82">
        <f t="shared" si="4"/>
        <v>2170</v>
      </c>
      <c r="K309" s="270"/>
      <c r="L309" s="270"/>
    </row>
    <row r="310" spans="1:12" ht="24">
      <c r="A310" s="74" t="s">
        <v>918</v>
      </c>
      <c r="B310" s="75">
        <v>43254</v>
      </c>
      <c r="C310" s="83" t="s">
        <v>212</v>
      </c>
      <c r="D310" s="77" t="s">
        <v>27</v>
      </c>
      <c r="E310" s="78">
        <v>200</v>
      </c>
      <c r="F310" s="79">
        <v>1.1200000000000001</v>
      </c>
      <c r="G310" s="80">
        <v>1.82</v>
      </c>
      <c r="H310" s="81">
        <v>3.73</v>
      </c>
      <c r="I310" s="82">
        <f t="shared" si="4"/>
        <v>746</v>
      </c>
      <c r="K310" s="270"/>
      <c r="L310" s="270"/>
    </row>
    <row r="311" spans="1:12">
      <c r="A311" s="74" t="s">
        <v>919</v>
      </c>
      <c r="B311" s="75">
        <v>43255</v>
      </c>
      <c r="C311" s="83" t="s">
        <v>213</v>
      </c>
      <c r="D311" s="77" t="s">
        <v>27</v>
      </c>
      <c r="E311" s="78">
        <v>500</v>
      </c>
      <c r="F311" s="79">
        <v>1.1200000000000001</v>
      </c>
      <c r="G311" s="80">
        <v>4.16</v>
      </c>
      <c r="H311" s="81">
        <v>6.7</v>
      </c>
      <c r="I311" s="82">
        <f t="shared" si="4"/>
        <v>3350</v>
      </c>
      <c r="K311" s="270"/>
      <c r="L311" s="270"/>
    </row>
    <row r="312" spans="1:12" ht="24">
      <c r="A312" s="74" t="s">
        <v>1449</v>
      </c>
      <c r="B312" s="75">
        <v>43256</v>
      </c>
      <c r="C312" s="83" t="s">
        <v>214</v>
      </c>
      <c r="D312" s="77" t="s">
        <v>27</v>
      </c>
      <c r="E312" s="78">
        <v>200</v>
      </c>
      <c r="F312" s="79">
        <v>1.49</v>
      </c>
      <c r="G312" s="80">
        <v>5.91</v>
      </c>
      <c r="H312" s="81">
        <v>9.39</v>
      </c>
      <c r="I312" s="82">
        <f t="shared" si="4"/>
        <v>1878</v>
      </c>
      <c r="K312" s="270"/>
      <c r="L312" s="270"/>
    </row>
    <row r="313" spans="1:12">
      <c r="A313" s="74" t="s">
        <v>1450</v>
      </c>
      <c r="B313" s="75">
        <v>43273</v>
      </c>
      <c r="C313" s="83" t="s">
        <v>215</v>
      </c>
      <c r="D313" s="77" t="s">
        <v>27</v>
      </c>
      <c r="E313" s="78">
        <v>50</v>
      </c>
      <c r="F313" s="79">
        <v>5.59</v>
      </c>
      <c r="G313" s="80">
        <v>41.21</v>
      </c>
      <c r="H313" s="81">
        <v>59.37</v>
      </c>
      <c r="I313" s="82">
        <f t="shared" si="4"/>
        <v>2968.5</v>
      </c>
      <c r="K313" s="270"/>
      <c r="L313" s="270"/>
    </row>
    <row r="314" spans="1:12">
      <c r="A314" s="74" t="s">
        <v>920</v>
      </c>
      <c r="B314" s="75">
        <v>43274</v>
      </c>
      <c r="C314" s="83" t="s">
        <v>216</v>
      </c>
      <c r="D314" s="77" t="s">
        <v>27</v>
      </c>
      <c r="E314" s="78">
        <v>80</v>
      </c>
      <c r="F314" s="79">
        <v>5.59</v>
      </c>
      <c r="G314" s="80">
        <v>68.52</v>
      </c>
      <c r="H314" s="81">
        <v>94.01</v>
      </c>
      <c r="I314" s="82">
        <f t="shared" si="4"/>
        <v>7520.8</v>
      </c>
      <c r="K314" s="270"/>
      <c r="L314" s="270"/>
    </row>
    <row r="315" spans="1:12">
      <c r="A315" s="74" t="s">
        <v>921</v>
      </c>
      <c r="B315" s="75">
        <v>43309</v>
      </c>
      <c r="C315" s="83" t="s">
        <v>217</v>
      </c>
      <c r="D315" s="77" t="s">
        <v>27</v>
      </c>
      <c r="E315" s="78">
        <v>40</v>
      </c>
      <c r="F315" s="79">
        <v>5.59</v>
      </c>
      <c r="G315" s="80">
        <v>73.61</v>
      </c>
      <c r="H315" s="81">
        <v>100.47</v>
      </c>
      <c r="I315" s="82">
        <f t="shared" si="4"/>
        <v>4018.8</v>
      </c>
      <c r="K315" s="270"/>
      <c r="L315" s="270"/>
    </row>
    <row r="316" spans="1:12">
      <c r="A316" s="74" t="s">
        <v>922</v>
      </c>
      <c r="B316" s="75">
        <v>43311</v>
      </c>
      <c r="C316" s="83" t="s">
        <v>218</v>
      </c>
      <c r="D316" s="77" t="s">
        <v>27</v>
      </c>
      <c r="E316" s="78">
        <v>40</v>
      </c>
      <c r="F316" s="79">
        <v>5.59</v>
      </c>
      <c r="G316" s="80">
        <v>12.1</v>
      </c>
      <c r="H316" s="81">
        <v>22.44</v>
      </c>
      <c r="I316" s="82">
        <f t="shared" si="4"/>
        <v>897.6</v>
      </c>
      <c r="K316" s="270"/>
      <c r="L316" s="270"/>
    </row>
    <row r="317" spans="1:12">
      <c r="A317" s="74" t="s">
        <v>923</v>
      </c>
      <c r="B317" s="75">
        <v>43312</v>
      </c>
      <c r="C317" s="83" t="s">
        <v>219</v>
      </c>
      <c r="D317" s="77" t="s">
        <v>27</v>
      </c>
      <c r="E317" s="78">
        <v>200</v>
      </c>
      <c r="F317" s="79">
        <v>5.59</v>
      </c>
      <c r="G317" s="80">
        <v>13.46</v>
      </c>
      <c r="H317" s="81">
        <v>24.16</v>
      </c>
      <c r="I317" s="82">
        <f t="shared" si="4"/>
        <v>4832</v>
      </c>
      <c r="K317" s="270"/>
      <c r="L317" s="270"/>
    </row>
    <row r="318" spans="1:12">
      <c r="A318" s="74" t="s">
        <v>924</v>
      </c>
      <c r="B318" s="75">
        <v>43313</v>
      </c>
      <c r="C318" s="83" t="s">
        <v>220</v>
      </c>
      <c r="D318" s="77" t="s">
        <v>27</v>
      </c>
      <c r="E318" s="78">
        <v>400</v>
      </c>
      <c r="F318" s="79">
        <v>5.59</v>
      </c>
      <c r="G318" s="80">
        <v>24.63</v>
      </c>
      <c r="H318" s="81">
        <v>38.33</v>
      </c>
      <c r="I318" s="82">
        <f t="shared" si="4"/>
        <v>15332</v>
      </c>
      <c r="K318" s="270"/>
      <c r="L318" s="270"/>
    </row>
    <row r="319" spans="1:12">
      <c r="A319" s="74" t="s">
        <v>925</v>
      </c>
      <c r="B319" s="75">
        <v>43314</v>
      </c>
      <c r="C319" s="83" t="s">
        <v>221</v>
      </c>
      <c r="D319" s="77" t="s">
        <v>27</v>
      </c>
      <c r="E319" s="78">
        <v>20</v>
      </c>
      <c r="F319" s="79">
        <v>5.59</v>
      </c>
      <c r="G319" s="80">
        <v>69.510000000000005</v>
      </c>
      <c r="H319" s="81">
        <v>95.26</v>
      </c>
      <c r="I319" s="82">
        <f t="shared" si="4"/>
        <v>1905.2</v>
      </c>
      <c r="K319" s="270"/>
      <c r="L319" s="270"/>
    </row>
    <row r="320" spans="1:12">
      <c r="A320" s="74" t="s">
        <v>926</v>
      </c>
      <c r="B320" s="75">
        <v>43315</v>
      </c>
      <c r="C320" s="83" t="s">
        <v>222</v>
      </c>
      <c r="D320" s="77" t="s">
        <v>27</v>
      </c>
      <c r="E320" s="78">
        <v>20</v>
      </c>
      <c r="F320" s="79">
        <v>5.59</v>
      </c>
      <c r="G320" s="80">
        <v>97.8</v>
      </c>
      <c r="H320" s="81">
        <v>131.15</v>
      </c>
      <c r="I320" s="82">
        <f t="shared" si="4"/>
        <v>2623</v>
      </c>
      <c r="K320" s="270"/>
      <c r="L320" s="270"/>
    </row>
    <row r="321" spans="1:12">
      <c r="A321" s="74" t="s">
        <v>927</v>
      </c>
      <c r="B321" s="75">
        <v>43317</v>
      </c>
      <c r="C321" s="83" t="s">
        <v>223</v>
      </c>
      <c r="D321" s="77" t="s">
        <v>27</v>
      </c>
      <c r="E321" s="78">
        <v>60</v>
      </c>
      <c r="F321" s="79">
        <v>5.59</v>
      </c>
      <c r="G321" s="80">
        <v>3.33</v>
      </c>
      <c r="H321" s="81">
        <v>11.32</v>
      </c>
      <c r="I321" s="82">
        <f t="shared" si="4"/>
        <v>679.2</v>
      </c>
      <c r="K321" s="270"/>
      <c r="L321" s="270"/>
    </row>
    <row r="322" spans="1:12">
      <c r="A322" s="74" t="s">
        <v>928</v>
      </c>
      <c r="B322" s="75">
        <v>43318</v>
      </c>
      <c r="C322" s="83" t="s">
        <v>224</v>
      </c>
      <c r="D322" s="77" t="s">
        <v>27</v>
      </c>
      <c r="E322" s="78">
        <v>60</v>
      </c>
      <c r="F322" s="79">
        <v>5.59</v>
      </c>
      <c r="G322" s="80">
        <v>1.95</v>
      </c>
      <c r="H322" s="81">
        <v>9.56</v>
      </c>
      <c r="I322" s="82">
        <f t="shared" si="4"/>
        <v>573.6</v>
      </c>
      <c r="K322" s="270"/>
      <c r="L322" s="270"/>
    </row>
    <row r="323" spans="1:12">
      <c r="A323" s="74" t="s">
        <v>929</v>
      </c>
      <c r="B323" s="75">
        <v>43319</v>
      </c>
      <c r="C323" s="83" t="s">
        <v>225</v>
      </c>
      <c r="D323" s="77" t="s">
        <v>27</v>
      </c>
      <c r="E323" s="78">
        <v>60</v>
      </c>
      <c r="F323" s="79">
        <v>5.59</v>
      </c>
      <c r="G323" s="80">
        <v>3.26</v>
      </c>
      <c r="H323" s="81">
        <v>11.23</v>
      </c>
      <c r="I323" s="82">
        <f t="shared" si="4"/>
        <v>673.80000000000007</v>
      </c>
      <c r="K323" s="270"/>
      <c r="L323" s="270"/>
    </row>
    <row r="324" spans="1:12">
      <c r="A324" s="74" t="s">
        <v>930</v>
      </c>
      <c r="B324" s="75">
        <v>43320</v>
      </c>
      <c r="C324" s="83" t="s">
        <v>226</v>
      </c>
      <c r="D324" s="77" t="s">
        <v>27</v>
      </c>
      <c r="E324" s="78">
        <v>60</v>
      </c>
      <c r="F324" s="79">
        <v>5.59</v>
      </c>
      <c r="G324" s="80">
        <v>5.44</v>
      </c>
      <c r="H324" s="81">
        <v>13.99</v>
      </c>
      <c r="I324" s="82">
        <f t="shared" si="4"/>
        <v>839.4</v>
      </c>
      <c r="K324" s="270"/>
      <c r="L324" s="270"/>
    </row>
    <row r="325" spans="1:12">
      <c r="A325" s="74" t="s">
        <v>931</v>
      </c>
      <c r="B325" s="75">
        <v>43441</v>
      </c>
      <c r="C325" s="83" t="s">
        <v>227</v>
      </c>
      <c r="D325" s="77" t="s">
        <v>27</v>
      </c>
      <c r="E325" s="78">
        <v>60</v>
      </c>
      <c r="F325" s="79">
        <v>5.59</v>
      </c>
      <c r="G325" s="80">
        <v>20.63</v>
      </c>
      <c r="H325" s="81">
        <v>33.26</v>
      </c>
      <c r="I325" s="82">
        <f t="shared" si="4"/>
        <v>1995.6</v>
      </c>
      <c r="K325" s="270"/>
      <c r="L325" s="270"/>
    </row>
    <row r="326" spans="1:12">
      <c r="A326" s="74" t="s">
        <v>932</v>
      </c>
      <c r="B326" s="75">
        <v>43442</v>
      </c>
      <c r="C326" s="83" t="s">
        <v>228</v>
      </c>
      <c r="D326" s="77" t="s">
        <v>27</v>
      </c>
      <c r="E326" s="78">
        <v>60</v>
      </c>
      <c r="F326" s="79">
        <v>5.59</v>
      </c>
      <c r="G326" s="80">
        <v>5.69</v>
      </c>
      <c r="H326" s="81">
        <v>14.31</v>
      </c>
      <c r="I326" s="82">
        <f t="shared" si="4"/>
        <v>858.6</v>
      </c>
      <c r="K326" s="270"/>
      <c r="L326" s="270"/>
    </row>
    <row r="327" spans="1:12">
      <c r="A327" s="74" t="s">
        <v>933</v>
      </c>
      <c r="B327" s="75">
        <v>43443</v>
      </c>
      <c r="C327" s="83" t="s">
        <v>229</v>
      </c>
      <c r="D327" s="77" t="s">
        <v>27</v>
      </c>
      <c r="E327" s="78">
        <v>60</v>
      </c>
      <c r="F327" s="79">
        <v>5.59</v>
      </c>
      <c r="G327" s="80">
        <v>9.3000000000000007</v>
      </c>
      <c r="H327" s="81">
        <v>18.89</v>
      </c>
      <c r="I327" s="82">
        <f t="shared" si="4"/>
        <v>1133.4000000000001</v>
      </c>
      <c r="K327" s="270"/>
      <c r="L327" s="270"/>
    </row>
    <row r="328" spans="1:12">
      <c r="A328" s="74" t="s">
        <v>934</v>
      </c>
      <c r="B328" s="75">
        <v>43448</v>
      </c>
      <c r="C328" s="83" t="s">
        <v>230</v>
      </c>
      <c r="D328" s="77" t="s">
        <v>27</v>
      </c>
      <c r="E328" s="78">
        <v>60</v>
      </c>
      <c r="F328" s="79">
        <v>5.59</v>
      </c>
      <c r="G328" s="80">
        <v>6.21</v>
      </c>
      <c r="H328" s="81">
        <v>14.97</v>
      </c>
      <c r="I328" s="82">
        <f t="shared" si="4"/>
        <v>898.2</v>
      </c>
      <c r="K328" s="270"/>
      <c r="L328" s="270"/>
    </row>
    <row r="329" spans="1:12">
      <c r="A329" s="74" t="s">
        <v>935</v>
      </c>
      <c r="B329" s="75">
        <v>43451</v>
      </c>
      <c r="C329" s="83" t="s">
        <v>231</v>
      </c>
      <c r="D329" s="77" t="s">
        <v>27</v>
      </c>
      <c r="E329" s="78">
        <v>60</v>
      </c>
      <c r="F329" s="79">
        <v>5.59</v>
      </c>
      <c r="G329" s="80">
        <v>4.12</v>
      </c>
      <c r="H329" s="81">
        <v>12.32</v>
      </c>
      <c r="I329" s="82">
        <f t="shared" si="4"/>
        <v>739.2</v>
      </c>
      <c r="K329" s="270"/>
      <c r="L329" s="270"/>
    </row>
    <row r="330" spans="1:12">
      <c r="A330" s="74" t="s">
        <v>936</v>
      </c>
      <c r="B330" s="75">
        <v>43452</v>
      </c>
      <c r="C330" s="83" t="s">
        <v>232</v>
      </c>
      <c r="D330" s="77" t="s">
        <v>27</v>
      </c>
      <c r="E330" s="78">
        <v>60</v>
      </c>
      <c r="F330" s="79">
        <v>5.59</v>
      </c>
      <c r="G330" s="80">
        <v>10.29</v>
      </c>
      <c r="H330" s="81">
        <v>20.14</v>
      </c>
      <c r="I330" s="82">
        <f t="shared" si="4"/>
        <v>1208.4000000000001</v>
      </c>
      <c r="K330" s="270"/>
      <c r="L330" s="270"/>
    </row>
    <row r="331" spans="1:12">
      <c r="A331" s="74" t="s">
        <v>937</v>
      </c>
      <c r="B331" s="75">
        <v>43453</v>
      </c>
      <c r="C331" s="83" t="s">
        <v>233</v>
      </c>
      <c r="D331" s="77" t="s">
        <v>27</v>
      </c>
      <c r="E331" s="78">
        <v>60</v>
      </c>
      <c r="F331" s="79">
        <v>5.59</v>
      </c>
      <c r="G331" s="80">
        <v>8.8800000000000008</v>
      </c>
      <c r="H331" s="81">
        <v>18.36</v>
      </c>
      <c r="I331" s="82">
        <f t="shared" si="4"/>
        <v>1101.5999999999999</v>
      </c>
      <c r="K331" s="270"/>
      <c r="L331" s="270"/>
    </row>
    <row r="332" spans="1:12">
      <c r="A332" s="74" t="s">
        <v>938</v>
      </c>
      <c r="B332" s="75">
        <v>43454</v>
      </c>
      <c r="C332" s="83" t="s">
        <v>234</v>
      </c>
      <c r="D332" s="77" t="s">
        <v>27</v>
      </c>
      <c r="E332" s="78">
        <v>60</v>
      </c>
      <c r="F332" s="79">
        <v>5.59</v>
      </c>
      <c r="G332" s="80">
        <v>2.46</v>
      </c>
      <c r="H332" s="81">
        <v>10.210000000000001</v>
      </c>
      <c r="I332" s="82">
        <f t="shared" si="4"/>
        <v>612.6</v>
      </c>
      <c r="K332" s="270"/>
      <c r="L332" s="270"/>
    </row>
    <row r="333" spans="1:12">
      <c r="A333" s="74" t="s">
        <v>939</v>
      </c>
      <c r="B333" s="75">
        <v>43455</v>
      </c>
      <c r="C333" s="83" t="s">
        <v>235</v>
      </c>
      <c r="D333" s="77" t="s">
        <v>27</v>
      </c>
      <c r="E333" s="78">
        <v>60</v>
      </c>
      <c r="F333" s="79">
        <v>5.59</v>
      </c>
      <c r="G333" s="80">
        <v>16.760000000000002</v>
      </c>
      <c r="H333" s="81">
        <v>28.35</v>
      </c>
      <c r="I333" s="82">
        <f t="shared" si="4"/>
        <v>1701</v>
      </c>
      <c r="K333" s="270"/>
      <c r="L333" s="270"/>
    </row>
    <row r="334" spans="1:12">
      <c r="A334" s="74" t="s">
        <v>940</v>
      </c>
      <c r="B334" s="75">
        <v>43456</v>
      </c>
      <c r="C334" s="83" t="s">
        <v>236</v>
      </c>
      <c r="D334" s="77" t="s">
        <v>27</v>
      </c>
      <c r="E334" s="78">
        <v>60</v>
      </c>
      <c r="F334" s="79">
        <v>1.85</v>
      </c>
      <c r="G334" s="80">
        <v>1.2</v>
      </c>
      <c r="H334" s="81">
        <v>3.87</v>
      </c>
      <c r="I334" s="82">
        <f t="shared" si="4"/>
        <v>232.20000000000002</v>
      </c>
      <c r="K334" s="270"/>
      <c r="L334" s="270"/>
    </row>
    <row r="335" spans="1:12">
      <c r="A335" s="74" t="s">
        <v>941</v>
      </c>
      <c r="B335" s="75">
        <v>43457</v>
      </c>
      <c r="C335" s="83" t="s">
        <v>237</v>
      </c>
      <c r="D335" s="77" t="s">
        <v>27</v>
      </c>
      <c r="E335" s="78">
        <v>60</v>
      </c>
      <c r="F335" s="79">
        <v>1.85</v>
      </c>
      <c r="G335" s="80">
        <v>0.73</v>
      </c>
      <c r="H335" s="81">
        <v>3.27</v>
      </c>
      <c r="I335" s="82">
        <f t="shared" si="4"/>
        <v>196.2</v>
      </c>
      <c r="K335" s="270"/>
      <c r="L335" s="270"/>
    </row>
    <row r="336" spans="1:12">
      <c r="A336" s="74" t="s">
        <v>942</v>
      </c>
      <c r="B336" s="75">
        <v>43458</v>
      </c>
      <c r="C336" s="83" t="s">
        <v>238</v>
      </c>
      <c r="D336" s="77" t="s">
        <v>27</v>
      </c>
      <c r="E336" s="78">
        <v>60</v>
      </c>
      <c r="F336" s="79">
        <v>1.85</v>
      </c>
      <c r="G336" s="80">
        <v>1.61</v>
      </c>
      <c r="H336" s="81">
        <v>4.3899999999999997</v>
      </c>
      <c r="I336" s="82">
        <f t="shared" si="4"/>
        <v>263.39999999999998</v>
      </c>
      <c r="K336" s="270"/>
      <c r="L336" s="270"/>
    </row>
    <row r="337" spans="1:12">
      <c r="A337" s="74" t="s">
        <v>943</v>
      </c>
      <c r="B337" s="75">
        <v>43459</v>
      </c>
      <c r="C337" s="83" t="s">
        <v>239</v>
      </c>
      <c r="D337" s="77" t="s">
        <v>27</v>
      </c>
      <c r="E337" s="78">
        <v>60</v>
      </c>
      <c r="F337" s="79">
        <v>1.85</v>
      </c>
      <c r="G337" s="80">
        <v>2.5499999999999998</v>
      </c>
      <c r="H337" s="81">
        <v>5.58</v>
      </c>
      <c r="I337" s="82">
        <f t="shared" si="4"/>
        <v>334.8</v>
      </c>
      <c r="K337" s="270"/>
      <c r="L337" s="270"/>
    </row>
    <row r="338" spans="1:12">
      <c r="A338" s="74" t="s">
        <v>944</v>
      </c>
      <c r="B338" s="75">
        <v>43460</v>
      </c>
      <c r="C338" s="83" t="s">
        <v>240</v>
      </c>
      <c r="D338" s="77" t="s">
        <v>27</v>
      </c>
      <c r="E338" s="78">
        <v>60</v>
      </c>
      <c r="F338" s="79">
        <v>1.85</v>
      </c>
      <c r="G338" s="80">
        <v>3.2</v>
      </c>
      <c r="H338" s="81">
        <v>6.41</v>
      </c>
      <c r="I338" s="82">
        <f t="shared" si="4"/>
        <v>384.6</v>
      </c>
      <c r="K338" s="270"/>
      <c r="L338" s="270"/>
    </row>
    <row r="339" spans="1:12">
      <c r="A339" s="74" t="s">
        <v>945</v>
      </c>
      <c r="B339" s="75">
        <v>43461</v>
      </c>
      <c r="C339" s="83" t="s">
        <v>241</v>
      </c>
      <c r="D339" s="77" t="s">
        <v>27</v>
      </c>
      <c r="E339" s="78">
        <v>60</v>
      </c>
      <c r="F339" s="79">
        <v>1.85</v>
      </c>
      <c r="G339" s="80">
        <v>5.17</v>
      </c>
      <c r="H339" s="81">
        <v>8.9</v>
      </c>
      <c r="I339" s="82">
        <f t="shared" si="4"/>
        <v>534</v>
      </c>
      <c r="K339" s="270"/>
      <c r="L339" s="270"/>
    </row>
    <row r="340" spans="1:12">
      <c r="A340" s="74" t="s">
        <v>946</v>
      </c>
      <c r="B340" s="75">
        <v>43465</v>
      </c>
      <c r="C340" s="83" t="s">
        <v>242</v>
      </c>
      <c r="D340" s="77" t="s">
        <v>6</v>
      </c>
      <c r="E340" s="78">
        <v>1000</v>
      </c>
      <c r="F340" s="79">
        <v>3.72</v>
      </c>
      <c r="G340" s="80">
        <v>3.49</v>
      </c>
      <c r="H340" s="81">
        <v>9.15</v>
      </c>
      <c r="I340" s="82">
        <f t="shared" si="4"/>
        <v>9150</v>
      </c>
      <c r="K340" s="270"/>
      <c r="L340" s="270"/>
    </row>
    <row r="341" spans="1:12">
      <c r="A341" s="74" t="s">
        <v>947</v>
      </c>
      <c r="B341" s="75">
        <v>43467</v>
      </c>
      <c r="C341" s="83" t="s">
        <v>243</v>
      </c>
      <c r="D341" s="77" t="s">
        <v>6</v>
      </c>
      <c r="E341" s="78">
        <v>800</v>
      </c>
      <c r="F341" s="79">
        <v>3.72</v>
      </c>
      <c r="G341" s="80">
        <v>5.21</v>
      </c>
      <c r="H341" s="81">
        <v>11.33</v>
      </c>
      <c r="I341" s="82">
        <f t="shared" si="4"/>
        <v>9064</v>
      </c>
      <c r="K341" s="270"/>
      <c r="L341" s="270"/>
    </row>
    <row r="342" spans="1:12">
      <c r="A342" s="74" t="s">
        <v>948</v>
      </c>
      <c r="B342" s="75">
        <v>43468</v>
      </c>
      <c r="C342" s="83" t="s">
        <v>244</v>
      </c>
      <c r="D342" s="77" t="s">
        <v>6</v>
      </c>
      <c r="E342" s="78">
        <v>100</v>
      </c>
      <c r="F342" s="79">
        <v>3.72</v>
      </c>
      <c r="G342" s="80">
        <v>9.81</v>
      </c>
      <c r="H342" s="81">
        <v>17.16</v>
      </c>
      <c r="I342" s="82">
        <f t="shared" si="4"/>
        <v>1716</v>
      </c>
      <c r="K342" s="270"/>
      <c r="L342" s="270"/>
    </row>
    <row r="343" spans="1:12">
      <c r="A343" s="74" t="s">
        <v>949</v>
      </c>
      <c r="B343" s="75">
        <v>43469</v>
      </c>
      <c r="C343" s="83" t="s">
        <v>245</v>
      </c>
      <c r="D343" s="77" t="s">
        <v>6</v>
      </c>
      <c r="E343" s="78">
        <v>100</v>
      </c>
      <c r="F343" s="79">
        <v>3.72</v>
      </c>
      <c r="G343" s="80">
        <v>7.64</v>
      </c>
      <c r="H343" s="81">
        <v>14.41</v>
      </c>
      <c r="I343" s="82">
        <f t="shared" si="4"/>
        <v>1441</v>
      </c>
      <c r="K343" s="270"/>
      <c r="L343" s="270"/>
    </row>
    <row r="344" spans="1:12">
      <c r="A344" s="74" t="s">
        <v>950</v>
      </c>
      <c r="B344" s="75">
        <v>43470</v>
      </c>
      <c r="C344" s="83" t="s">
        <v>246</v>
      </c>
      <c r="D344" s="77" t="s">
        <v>6</v>
      </c>
      <c r="E344" s="78">
        <v>100</v>
      </c>
      <c r="F344" s="79">
        <v>3.72</v>
      </c>
      <c r="G344" s="80">
        <v>14.96</v>
      </c>
      <c r="H344" s="81">
        <v>23.7</v>
      </c>
      <c r="I344" s="82">
        <f t="shared" si="4"/>
        <v>2370</v>
      </c>
      <c r="K344" s="270"/>
      <c r="L344" s="270"/>
    </row>
    <row r="345" spans="1:12">
      <c r="A345" s="74" t="s">
        <v>951</v>
      </c>
      <c r="B345" s="75">
        <v>43474</v>
      </c>
      <c r="C345" s="83" t="s">
        <v>247</v>
      </c>
      <c r="D345" s="77" t="s">
        <v>27</v>
      </c>
      <c r="E345" s="78">
        <v>40</v>
      </c>
      <c r="F345" s="79">
        <v>3.72</v>
      </c>
      <c r="G345" s="80">
        <v>15.29</v>
      </c>
      <c r="H345" s="81">
        <v>24.11</v>
      </c>
      <c r="I345" s="82">
        <f t="shared" si="4"/>
        <v>964.4</v>
      </c>
      <c r="K345" s="270"/>
      <c r="L345" s="270"/>
    </row>
    <row r="346" spans="1:12">
      <c r="A346" s="74" t="s">
        <v>952</v>
      </c>
      <c r="B346" s="75">
        <v>43475</v>
      </c>
      <c r="C346" s="83" t="s">
        <v>248</v>
      </c>
      <c r="D346" s="77" t="s">
        <v>27</v>
      </c>
      <c r="E346" s="78">
        <v>40</v>
      </c>
      <c r="F346" s="79">
        <v>3.72</v>
      </c>
      <c r="G346" s="80">
        <v>11.84</v>
      </c>
      <c r="H346" s="81">
        <v>19.739999999999998</v>
      </c>
      <c r="I346" s="82">
        <f t="shared" si="4"/>
        <v>789.59999999999991</v>
      </c>
      <c r="K346" s="270"/>
      <c r="L346" s="270"/>
    </row>
    <row r="347" spans="1:12">
      <c r="A347" s="74" t="s">
        <v>953</v>
      </c>
      <c r="B347" s="75">
        <v>43476</v>
      </c>
      <c r="C347" s="83" t="s">
        <v>249</v>
      </c>
      <c r="D347" s="77" t="s">
        <v>27</v>
      </c>
      <c r="E347" s="78">
        <v>40</v>
      </c>
      <c r="F347" s="79">
        <v>3.72</v>
      </c>
      <c r="G347" s="80">
        <v>24.19</v>
      </c>
      <c r="H347" s="81">
        <v>35.4</v>
      </c>
      <c r="I347" s="82">
        <f t="shared" si="4"/>
        <v>1416</v>
      </c>
      <c r="K347" s="270"/>
      <c r="L347" s="270"/>
    </row>
    <row r="348" spans="1:12">
      <c r="A348" s="74" t="s">
        <v>954</v>
      </c>
      <c r="B348" s="75">
        <v>43477</v>
      </c>
      <c r="C348" s="83" t="s">
        <v>250</v>
      </c>
      <c r="D348" s="77" t="s">
        <v>27</v>
      </c>
      <c r="E348" s="78">
        <v>40</v>
      </c>
      <c r="F348" s="79">
        <v>3.72</v>
      </c>
      <c r="G348" s="80">
        <v>26.92</v>
      </c>
      <c r="H348" s="81">
        <v>38.869999999999997</v>
      </c>
      <c r="I348" s="82">
        <f t="shared" si="4"/>
        <v>1554.8</v>
      </c>
      <c r="K348" s="270"/>
      <c r="L348" s="270"/>
    </row>
    <row r="349" spans="1:12">
      <c r="A349" s="74" t="s">
        <v>955</v>
      </c>
      <c r="B349" s="75">
        <v>43478</v>
      </c>
      <c r="C349" s="83" t="s">
        <v>251</v>
      </c>
      <c r="D349" s="77" t="s">
        <v>27</v>
      </c>
      <c r="E349" s="78">
        <v>40</v>
      </c>
      <c r="F349" s="79">
        <v>3.72</v>
      </c>
      <c r="G349" s="80">
        <v>36.89</v>
      </c>
      <c r="H349" s="81">
        <v>51.51</v>
      </c>
      <c r="I349" s="82">
        <f t="shared" si="4"/>
        <v>2060.4</v>
      </c>
      <c r="K349" s="270"/>
      <c r="L349" s="270"/>
    </row>
    <row r="350" spans="1:12">
      <c r="A350" s="74" t="s">
        <v>956</v>
      </c>
      <c r="B350" s="75">
        <v>43479</v>
      </c>
      <c r="C350" s="83" t="s">
        <v>252</v>
      </c>
      <c r="D350" s="77" t="s">
        <v>27</v>
      </c>
      <c r="E350" s="78">
        <v>40</v>
      </c>
      <c r="F350" s="79">
        <v>3.72</v>
      </c>
      <c r="G350" s="80">
        <v>75.569999999999993</v>
      </c>
      <c r="H350" s="81">
        <v>100.58</v>
      </c>
      <c r="I350" s="82">
        <f t="shared" si="4"/>
        <v>4023.2</v>
      </c>
      <c r="K350" s="270"/>
      <c r="L350" s="270"/>
    </row>
    <row r="351" spans="1:12">
      <c r="A351" s="74" t="s">
        <v>957</v>
      </c>
      <c r="B351" s="75">
        <v>43483</v>
      </c>
      <c r="C351" s="83" t="s">
        <v>253</v>
      </c>
      <c r="D351" s="77" t="s">
        <v>27</v>
      </c>
      <c r="E351" s="78">
        <v>20</v>
      </c>
      <c r="F351" s="79">
        <v>3.72</v>
      </c>
      <c r="G351" s="80">
        <v>24.41</v>
      </c>
      <c r="H351" s="81">
        <v>35.68</v>
      </c>
      <c r="I351" s="82">
        <f t="shared" si="4"/>
        <v>713.6</v>
      </c>
      <c r="K351" s="270"/>
      <c r="L351" s="270"/>
    </row>
    <row r="352" spans="1:12">
      <c r="A352" s="74" t="s">
        <v>958</v>
      </c>
      <c r="B352" s="75">
        <v>43484</v>
      </c>
      <c r="C352" s="83" t="s">
        <v>254</v>
      </c>
      <c r="D352" s="77" t="s">
        <v>27</v>
      </c>
      <c r="E352" s="78">
        <v>20</v>
      </c>
      <c r="F352" s="79">
        <v>3.72</v>
      </c>
      <c r="G352" s="80">
        <v>17.86</v>
      </c>
      <c r="H352" s="81">
        <v>27.37</v>
      </c>
      <c r="I352" s="82">
        <f t="shared" si="4"/>
        <v>547.4</v>
      </c>
      <c r="K352" s="270"/>
      <c r="L352" s="270"/>
    </row>
    <row r="353" spans="1:12">
      <c r="A353" s="74" t="s">
        <v>959</v>
      </c>
      <c r="B353" s="75">
        <v>43485</v>
      </c>
      <c r="C353" s="83" t="s">
        <v>255</v>
      </c>
      <c r="D353" s="77" t="s">
        <v>27</v>
      </c>
      <c r="E353" s="78">
        <v>20</v>
      </c>
      <c r="F353" s="79">
        <v>3.72</v>
      </c>
      <c r="G353" s="80">
        <v>41.34</v>
      </c>
      <c r="H353" s="81">
        <v>57.16</v>
      </c>
      <c r="I353" s="82">
        <f t="shared" si="4"/>
        <v>1143.1999999999998</v>
      </c>
      <c r="K353" s="270"/>
      <c r="L353" s="270"/>
    </row>
    <row r="354" spans="1:12">
      <c r="A354" s="74" t="s">
        <v>960</v>
      </c>
      <c r="B354" s="75">
        <v>43486</v>
      </c>
      <c r="C354" s="83" t="s">
        <v>256</v>
      </c>
      <c r="D354" s="77" t="s">
        <v>27</v>
      </c>
      <c r="E354" s="78">
        <v>20</v>
      </c>
      <c r="F354" s="79">
        <v>3.72</v>
      </c>
      <c r="G354" s="80">
        <v>57.54</v>
      </c>
      <c r="H354" s="81">
        <v>77.709999999999994</v>
      </c>
      <c r="I354" s="82">
        <f t="shared" si="4"/>
        <v>1554.1999999999998</v>
      </c>
      <c r="K354" s="270"/>
      <c r="L354" s="270"/>
    </row>
    <row r="355" spans="1:12">
      <c r="A355" s="74" t="s">
        <v>961</v>
      </c>
      <c r="B355" s="75">
        <v>43487</v>
      </c>
      <c r="C355" s="83" t="s">
        <v>257</v>
      </c>
      <c r="D355" s="77" t="s">
        <v>27</v>
      </c>
      <c r="E355" s="78">
        <v>20</v>
      </c>
      <c r="F355" s="79">
        <v>3.72</v>
      </c>
      <c r="G355" s="80">
        <v>39.54</v>
      </c>
      <c r="H355" s="81">
        <v>54.88</v>
      </c>
      <c r="I355" s="82">
        <f t="shared" si="4"/>
        <v>1097.6000000000001</v>
      </c>
      <c r="K355" s="270"/>
      <c r="L355" s="270"/>
    </row>
    <row r="356" spans="1:12">
      <c r="A356" s="74" t="s">
        <v>962</v>
      </c>
      <c r="B356" s="75">
        <v>43488</v>
      </c>
      <c r="C356" s="83" t="s">
        <v>258</v>
      </c>
      <c r="D356" s="77" t="s">
        <v>27</v>
      </c>
      <c r="E356" s="78">
        <v>20</v>
      </c>
      <c r="F356" s="79">
        <v>3.72</v>
      </c>
      <c r="G356" s="80">
        <v>88.82</v>
      </c>
      <c r="H356" s="81">
        <v>117.39</v>
      </c>
      <c r="I356" s="82">
        <f t="shared" si="4"/>
        <v>2347.8000000000002</v>
      </c>
      <c r="K356" s="270"/>
      <c r="L356" s="270"/>
    </row>
    <row r="357" spans="1:12">
      <c r="A357" s="74" t="s">
        <v>963</v>
      </c>
      <c r="B357" s="75">
        <v>43492</v>
      </c>
      <c r="C357" s="83" t="s">
        <v>259</v>
      </c>
      <c r="D357" s="77" t="s">
        <v>27</v>
      </c>
      <c r="E357" s="78">
        <v>40</v>
      </c>
      <c r="F357" s="79">
        <v>3.72</v>
      </c>
      <c r="G357" s="80">
        <v>6.28</v>
      </c>
      <c r="H357" s="81">
        <v>12.69</v>
      </c>
      <c r="I357" s="82">
        <f t="shared" ref="I357:I423" si="5">E357*H357</f>
        <v>507.59999999999997</v>
      </c>
      <c r="K357" s="270"/>
      <c r="L357" s="270"/>
    </row>
    <row r="358" spans="1:12">
      <c r="A358" s="74" t="s">
        <v>964</v>
      </c>
      <c r="B358" s="75">
        <v>43493</v>
      </c>
      <c r="C358" s="83" t="s">
        <v>260</v>
      </c>
      <c r="D358" s="77" t="s">
        <v>27</v>
      </c>
      <c r="E358" s="78">
        <v>40</v>
      </c>
      <c r="F358" s="79">
        <v>3.72</v>
      </c>
      <c r="G358" s="80">
        <v>4.28</v>
      </c>
      <c r="H358" s="81">
        <v>10.15</v>
      </c>
      <c r="I358" s="82">
        <f t="shared" si="5"/>
        <v>406</v>
      </c>
      <c r="K358" s="270"/>
      <c r="L358" s="270"/>
    </row>
    <row r="359" spans="1:12">
      <c r="A359" s="74" t="s">
        <v>965</v>
      </c>
      <c r="B359" s="75">
        <v>43494</v>
      </c>
      <c r="C359" s="83" t="s">
        <v>261</v>
      </c>
      <c r="D359" s="77" t="s">
        <v>27</v>
      </c>
      <c r="E359" s="78">
        <v>40</v>
      </c>
      <c r="F359" s="79">
        <v>3.72</v>
      </c>
      <c r="G359" s="80">
        <v>9.5399999999999991</v>
      </c>
      <c r="H359" s="81">
        <v>16.82</v>
      </c>
      <c r="I359" s="82">
        <f t="shared" si="5"/>
        <v>672.8</v>
      </c>
      <c r="K359" s="270"/>
      <c r="L359" s="270"/>
    </row>
    <row r="360" spans="1:12">
      <c r="A360" s="74" t="s">
        <v>966</v>
      </c>
      <c r="B360" s="75">
        <v>43495</v>
      </c>
      <c r="C360" s="83" t="s">
        <v>262</v>
      </c>
      <c r="D360" s="77" t="s">
        <v>27</v>
      </c>
      <c r="E360" s="78">
        <v>40</v>
      </c>
      <c r="F360" s="79">
        <v>3.72</v>
      </c>
      <c r="G360" s="80">
        <v>16.940000000000001</v>
      </c>
      <c r="H360" s="81">
        <v>26.21</v>
      </c>
      <c r="I360" s="82">
        <f t="shared" si="5"/>
        <v>1048.4000000000001</v>
      </c>
      <c r="K360" s="270"/>
      <c r="L360" s="270"/>
    </row>
    <row r="361" spans="1:12">
      <c r="A361" s="74" t="s">
        <v>967</v>
      </c>
      <c r="B361" s="75">
        <v>43496</v>
      </c>
      <c r="C361" s="83" t="s">
        <v>263</v>
      </c>
      <c r="D361" s="77" t="s">
        <v>27</v>
      </c>
      <c r="E361" s="78">
        <v>40</v>
      </c>
      <c r="F361" s="79">
        <v>3.72</v>
      </c>
      <c r="G361" s="80">
        <v>13.19</v>
      </c>
      <c r="H361" s="81">
        <v>21.45</v>
      </c>
      <c r="I361" s="82">
        <f t="shared" si="5"/>
        <v>858</v>
      </c>
      <c r="K361" s="270"/>
      <c r="L361" s="270"/>
    </row>
    <row r="362" spans="1:12">
      <c r="A362" s="74" t="s">
        <v>968</v>
      </c>
      <c r="B362" s="75">
        <v>43497</v>
      </c>
      <c r="C362" s="83" t="s">
        <v>264</v>
      </c>
      <c r="D362" s="77" t="s">
        <v>27</v>
      </c>
      <c r="E362" s="78">
        <v>40</v>
      </c>
      <c r="F362" s="79">
        <v>3.72</v>
      </c>
      <c r="G362" s="80">
        <v>17.82</v>
      </c>
      <c r="H362" s="81">
        <v>27.32</v>
      </c>
      <c r="I362" s="82">
        <f t="shared" si="5"/>
        <v>1092.8</v>
      </c>
      <c r="K362" s="270"/>
      <c r="L362" s="270"/>
    </row>
    <row r="363" spans="1:12">
      <c r="A363" s="74" t="s">
        <v>969</v>
      </c>
      <c r="B363" s="75">
        <v>43510</v>
      </c>
      <c r="C363" s="83" t="s">
        <v>265</v>
      </c>
      <c r="D363" s="77" t="s">
        <v>27</v>
      </c>
      <c r="E363" s="78">
        <v>40</v>
      </c>
      <c r="F363" s="79">
        <v>3.72</v>
      </c>
      <c r="G363" s="80">
        <v>1.3</v>
      </c>
      <c r="H363" s="81">
        <v>6.37</v>
      </c>
      <c r="I363" s="82">
        <f t="shared" si="5"/>
        <v>254.8</v>
      </c>
      <c r="K363" s="270"/>
      <c r="L363" s="270"/>
    </row>
    <row r="364" spans="1:12">
      <c r="A364" s="74" t="s">
        <v>970</v>
      </c>
      <c r="B364" s="75">
        <v>43511</v>
      </c>
      <c r="C364" s="83" t="s">
        <v>266</v>
      </c>
      <c r="D364" s="77" t="s">
        <v>27</v>
      </c>
      <c r="E364" s="78">
        <v>40</v>
      </c>
      <c r="F364" s="79">
        <v>3.72</v>
      </c>
      <c r="G364" s="80">
        <v>1.35</v>
      </c>
      <c r="H364" s="81">
        <v>6.43</v>
      </c>
      <c r="I364" s="82">
        <f t="shared" si="5"/>
        <v>257.2</v>
      </c>
      <c r="K364" s="270"/>
      <c r="L364" s="270"/>
    </row>
    <row r="365" spans="1:12">
      <c r="A365" s="74" t="s">
        <v>971</v>
      </c>
      <c r="B365" s="75">
        <v>43512</v>
      </c>
      <c r="C365" s="83" t="s">
        <v>267</v>
      </c>
      <c r="D365" s="77" t="s">
        <v>27</v>
      </c>
      <c r="E365" s="78">
        <v>40</v>
      </c>
      <c r="F365" s="79">
        <v>3.72</v>
      </c>
      <c r="G365" s="80">
        <v>1.3</v>
      </c>
      <c r="H365" s="81">
        <v>6.37</v>
      </c>
      <c r="I365" s="82">
        <f t="shared" si="5"/>
        <v>254.8</v>
      </c>
      <c r="K365" s="270"/>
      <c r="L365" s="270"/>
    </row>
    <row r="366" spans="1:12">
      <c r="A366" s="74" t="s">
        <v>972</v>
      </c>
      <c r="B366" s="75">
        <v>43513</v>
      </c>
      <c r="C366" s="83" t="s">
        <v>268</v>
      </c>
      <c r="D366" s="77" t="s">
        <v>27</v>
      </c>
      <c r="E366" s="78">
        <v>40</v>
      </c>
      <c r="F366" s="79">
        <v>3.72</v>
      </c>
      <c r="G366" s="80">
        <v>1.39</v>
      </c>
      <c r="H366" s="81">
        <v>6.48</v>
      </c>
      <c r="I366" s="82">
        <f t="shared" si="5"/>
        <v>259.20000000000005</v>
      </c>
      <c r="K366" s="270"/>
      <c r="L366" s="270"/>
    </row>
    <row r="367" spans="1:12">
      <c r="A367" s="74" t="s">
        <v>973</v>
      </c>
      <c r="B367" s="75">
        <v>43514</v>
      </c>
      <c r="C367" s="83" t="s">
        <v>269</v>
      </c>
      <c r="D367" s="77" t="s">
        <v>27</v>
      </c>
      <c r="E367" s="78">
        <v>40</v>
      </c>
      <c r="F367" s="79">
        <v>3.72</v>
      </c>
      <c r="G367" s="80">
        <v>2.65</v>
      </c>
      <c r="H367" s="81">
        <v>8.08</v>
      </c>
      <c r="I367" s="82">
        <f t="shared" si="5"/>
        <v>323.2</v>
      </c>
      <c r="K367" s="270"/>
      <c r="L367" s="270"/>
    </row>
    <row r="368" spans="1:12">
      <c r="A368" s="74" t="s">
        <v>974</v>
      </c>
      <c r="B368" s="75">
        <v>43515</v>
      </c>
      <c r="C368" s="83" t="s">
        <v>270</v>
      </c>
      <c r="D368" s="77" t="s">
        <v>27</v>
      </c>
      <c r="E368" s="78">
        <v>40</v>
      </c>
      <c r="F368" s="79">
        <v>3.72</v>
      </c>
      <c r="G368" s="80">
        <v>2.86</v>
      </c>
      <c r="H368" s="81">
        <v>8.35</v>
      </c>
      <c r="I368" s="82">
        <f t="shared" si="5"/>
        <v>334</v>
      </c>
      <c r="K368" s="270"/>
      <c r="L368" s="270"/>
    </row>
    <row r="369" spans="1:12" ht="24">
      <c r="A369" s="74" t="s">
        <v>975</v>
      </c>
      <c r="B369" s="75">
        <v>47983</v>
      </c>
      <c r="C369" s="83" t="s">
        <v>271</v>
      </c>
      <c r="D369" s="77" t="s">
        <v>6</v>
      </c>
      <c r="E369" s="78">
        <v>600</v>
      </c>
      <c r="F369" s="79">
        <v>1.85</v>
      </c>
      <c r="G369" s="80">
        <v>2.39</v>
      </c>
      <c r="H369" s="81">
        <v>5.38</v>
      </c>
      <c r="I369" s="82">
        <f t="shared" si="5"/>
        <v>3228</v>
      </c>
      <c r="K369" s="270"/>
      <c r="L369" s="270"/>
    </row>
    <row r="370" spans="1:12" ht="24">
      <c r="A370" s="74" t="s">
        <v>976</v>
      </c>
      <c r="B370" s="75">
        <v>47984</v>
      </c>
      <c r="C370" s="83" t="s">
        <v>272</v>
      </c>
      <c r="D370" s="77" t="s">
        <v>6</v>
      </c>
      <c r="E370" s="78">
        <v>400</v>
      </c>
      <c r="F370" s="79">
        <v>1.85</v>
      </c>
      <c r="G370" s="80">
        <v>2.39</v>
      </c>
      <c r="H370" s="81">
        <v>5.38</v>
      </c>
      <c r="I370" s="82">
        <f t="shared" si="5"/>
        <v>2152</v>
      </c>
      <c r="K370" s="270"/>
      <c r="L370" s="270"/>
    </row>
    <row r="371" spans="1:12" ht="24">
      <c r="A371" s="74" t="s">
        <v>977</v>
      </c>
      <c r="B371" s="75">
        <v>47985</v>
      </c>
      <c r="C371" s="83" t="s">
        <v>273</v>
      </c>
      <c r="D371" s="77" t="s">
        <v>6</v>
      </c>
      <c r="E371" s="78">
        <v>600</v>
      </c>
      <c r="F371" s="79">
        <v>1.85</v>
      </c>
      <c r="G371" s="80">
        <v>4.4000000000000004</v>
      </c>
      <c r="H371" s="81">
        <v>7.93</v>
      </c>
      <c r="I371" s="82">
        <f t="shared" si="5"/>
        <v>4758</v>
      </c>
      <c r="K371" s="270"/>
      <c r="L371" s="270"/>
    </row>
    <row r="372" spans="1:12" ht="24">
      <c r="A372" s="74" t="s">
        <v>978</v>
      </c>
      <c r="B372" s="75">
        <v>47986</v>
      </c>
      <c r="C372" s="83" t="s">
        <v>274</v>
      </c>
      <c r="D372" s="77" t="s">
        <v>6</v>
      </c>
      <c r="E372" s="78">
        <v>600</v>
      </c>
      <c r="F372" s="79">
        <v>5.59</v>
      </c>
      <c r="G372" s="80">
        <v>5.07</v>
      </c>
      <c r="H372" s="81">
        <v>13.52</v>
      </c>
      <c r="I372" s="82">
        <f t="shared" si="5"/>
        <v>8112</v>
      </c>
      <c r="K372" s="270"/>
      <c r="L372" s="270"/>
    </row>
    <row r="373" spans="1:12" ht="24">
      <c r="A373" s="74" t="s">
        <v>979</v>
      </c>
      <c r="B373" s="75">
        <v>47987</v>
      </c>
      <c r="C373" s="83" t="s">
        <v>275</v>
      </c>
      <c r="D373" s="77" t="s">
        <v>6</v>
      </c>
      <c r="E373" s="78">
        <v>600</v>
      </c>
      <c r="F373" s="79">
        <v>5.59</v>
      </c>
      <c r="G373" s="80">
        <v>5.69</v>
      </c>
      <c r="H373" s="81">
        <v>14.31</v>
      </c>
      <c r="I373" s="82">
        <f t="shared" si="5"/>
        <v>8586</v>
      </c>
      <c r="K373" s="270"/>
      <c r="L373" s="270"/>
    </row>
    <row r="374" spans="1:12" ht="24">
      <c r="A374" s="74" t="s">
        <v>980</v>
      </c>
      <c r="B374" s="75">
        <v>47988</v>
      </c>
      <c r="C374" s="83" t="s">
        <v>276</v>
      </c>
      <c r="D374" s="77" t="s">
        <v>6</v>
      </c>
      <c r="E374" s="78">
        <v>600</v>
      </c>
      <c r="F374" s="79">
        <v>5.59</v>
      </c>
      <c r="G374" s="80">
        <v>7.49</v>
      </c>
      <c r="H374" s="81">
        <v>16.59</v>
      </c>
      <c r="I374" s="82">
        <f t="shared" si="5"/>
        <v>9954</v>
      </c>
      <c r="K374" s="270"/>
      <c r="L374" s="270"/>
    </row>
    <row r="375" spans="1:12" ht="13.5" thickBot="1">
      <c r="A375" s="285"/>
      <c r="B375" s="286"/>
      <c r="C375" s="286"/>
      <c r="D375" s="286"/>
      <c r="E375" s="286"/>
      <c r="F375" s="286"/>
      <c r="G375" s="286"/>
      <c r="H375" s="286"/>
      <c r="I375" s="286"/>
      <c r="J375" s="286"/>
      <c r="K375" s="286"/>
      <c r="L375" s="287"/>
    </row>
    <row r="376" spans="1:12" ht="13.5" thickBot="1">
      <c r="A376" s="226" t="s">
        <v>981</v>
      </c>
      <c r="B376" s="227"/>
      <c r="C376" s="227"/>
      <c r="D376" s="227"/>
      <c r="E376" s="227"/>
      <c r="F376" s="227"/>
      <c r="G376" s="227"/>
      <c r="H376" s="227"/>
      <c r="I376" s="228"/>
      <c r="K376" s="291"/>
      <c r="L376" s="292"/>
    </row>
    <row r="377" spans="1:12" ht="36.75" thickBot="1">
      <c r="A377" s="271" t="s">
        <v>707</v>
      </c>
      <c r="B377" s="271" t="s">
        <v>0</v>
      </c>
      <c r="C377" s="271" t="s">
        <v>1</v>
      </c>
      <c r="D377" s="271" t="s">
        <v>2</v>
      </c>
      <c r="E377" s="272" t="s">
        <v>1417</v>
      </c>
      <c r="F377" s="273" t="s">
        <v>3</v>
      </c>
      <c r="G377" s="273" t="s">
        <v>4</v>
      </c>
      <c r="H377" s="273" t="s">
        <v>1474</v>
      </c>
      <c r="I377" s="273" t="s">
        <v>1475</v>
      </c>
      <c r="J377" s="274"/>
      <c r="K377" s="273" t="s">
        <v>1476</v>
      </c>
      <c r="L377" s="273" t="s">
        <v>1477</v>
      </c>
    </row>
    <row r="378" spans="1:12">
      <c r="A378" s="46" t="s">
        <v>982</v>
      </c>
      <c r="B378" s="47">
        <v>40017</v>
      </c>
      <c r="C378" s="48" t="s">
        <v>277</v>
      </c>
      <c r="D378" s="49" t="s">
        <v>6</v>
      </c>
      <c r="E378" s="50">
        <v>3000</v>
      </c>
      <c r="F378" s="51">
        <v>3.72</v>
      </c>
      <c r="G378" s="52">
        <v>2.48</v>
      </c>
      <c r="H378" s="53">
        <v>7.86</v>
      </c>
      <c r="I378" s="54">
        <f t="shared" si="5"/>
        <v>23580</v>
      </c>
      <c r="K378" s="270"/>
      <c r="L378" s="270"/>
    </row>
    <row r="379" spans="1:12">
      <c r="A379" s="55" t="s">
        <v>1451</v>
      </c>
      <c r="B379" s="56">
        <v>40186</v>
      </c>
      <c r="C379" s="64" t="s">
        <v>278</v>
      </c>
      <c r="D379" s="58" t="s">
        <v>6</v>
      </c>
      <c r="E379" s="59">
        <v>9000</v>
      </c>
      <c r="F379" s="60">
        <v>1.85</v>
      </c>
      <c r="G379" s="61">
        <v>1.63</v>
      </c>
      <c r="H379" s="62">
        <v>4.41</v>
      </c>
      <c r="I379" s="63">
        <f t="shared" si="5"/>
        <v>39690</v>
      </c>
      <c r="K379" s="270"/>
      <c r="L379" s="270"/>
    </row>
    <row r="380" spans="1:12">
      <c r="A380" s="55" t="s">
        <v>983</v>
      </c>
      <c r="B380" s="56">
        <v>40188</v>
      </c>
      <c r="C380" s="64" t="s">
        <v>279</v>
      </c>
      <c r="D380" s="58" t="s">
        <v>6</v>
      </c>
      <c r="E380" s="59">
        <v>5000</v>
      </c>
      <c r="F380" s="60">
        <v>1.85</v>
      </c>
      <c r="G380" s="61">
        <v>1.0900000000000001</v>
      </c>
      <c r="H380" s="62">
        <v>3.73</v>
      </c>
      <c r="I380" s="63">
        <f t="shared" si="5"/>
        <v>18650</v>
      </c>
      <c r="K380" s="270"/>
      <c r="L380" s="270"/>
    </row>
    <row r="381" spans="1:12">
      <c r="A381" s="55" t="s">
        <v>984</v>
      </c>
      <c r="B381" s="56">
        <v>43321</v>
      </c>
      <c r="C381" s="64" t="s">
        <v>280</v>
      </c>
      <c r="D381" s="58" t="s">
        <v>6</v>
      </c>
      <c r="E381" s="59">
        <v>400</v>
      </c>
      <c r="F381" s="60">
        <v>3.72</v>
      </c>
      <c r="G381" s="61">
        <v>23.11</v>
      </c>
      <c r="H381" s="62">
        <v>34.03</v>
      </c>
      <c r="I381" s="63">
        <f t="shared" si="5"/>
        <v>13612</v>
      </c>
      <c r="K381" s="270"/>
      <c r="L381" s="270"/>
    </row>
    <row r="382" spans="1:12">
      <c r="A382" s="55" t="s">
        <v>985</v>
      </c>
      <c r="B382" s="56">
        <v>43322</v>
      </c>
      <c r="C382" s="64" t="s">
        <v>281</v>
      </c>
      <c r="D382" s="58" t="s">
        <v>6</v>
      </c>
      <c r="E382" s="59">
        <v>40</v>
      </c>
      <c r="F382" s="60">
        <v>3.72</v>
      </c>
      <c r="G382" s="61">
        <v>8.5399999999999991</v>
      </c>
      <c r="H382" s="62">
        <v>15.55</v>
      </c>
      <c r="I382" s="63">
        <f t="shared" si="5"/>
        <v>622</v>
      </c>
      <c r="K382" s="270"/>
      <c r="L382" s="270"/>
    </row>
    <row r="383" spans="1:12">
      <c r="A383" s="55" t="s">
        <v>986</v>
      </c>
      <c r="B383" s="56">
        <v>43323</v>
      </c>
      <c r="C383" s="64" t="s">
        <v>282</v>
      </c>
      <c r="D383" s="58" t="s">
        <v>6</v>
      </c>
      <c r="E383" s="59">
        <v>40</v>
      </c>
      <c r="F383" s="60">
        <v>3.72</v>
      </c>
      <c r="G383" s="61">
        <v>13.87</v>
      </c>
      <c r="H383" s="62">
        <v>22.31</v>
      </c>
      <c r="I383" s="63">
        <f t="shared" si="5"/>
        <v>892.4</v>
      </c>
      <c r="K383" s="270"/>
      <c r="L383" s="270"/>
    </row>
    <row r="384" spans="1:12">
      <c r="A384" s="55" t="s">
        <v>987</v>
      </c>
      <c r="B384" s="56">
        <v>43324</v>
      </c>
      <c r="C384" s="64" t="s">
        <v>283</v>
      </c>
      <c r="D384" s="58" t="s">
        <v>6</v>
      </c>
      <c r="E384" s="59">
        <v>40</v>
      </c>
      <c r="F384" s="60">
        <v>3.72</v>
      </c>
      <c r="G384" s="61">
        <v>19.14</v>
      </c>
      <c r="H384" s="62">
        <v>29</v>
      </c>
      <c r="I384" s="63">
        <f t="shared" si="5"/>
        <v>1160</v>
      </c>
      <c r="K384" s="270"/>
      <c r="L384" s="270"/>
    </row>
    <row r="385" spans="1:12">
      <c r="A385" s="55" t="s">
        <v>988</v>
      </c>
      <c r="B385" s="56">
        <v>43325</v>
      </c>
      <c r="C385" s="64" t="s">
        <v>284</v>
      </c>
      <c r="D385" s="58" t="s">
        <v>6</v>
      </c>
      <c r="E385" s="59">
        <v>1000</v>
      </c>
      <c r="F385" s="60">
        <v>3.72</v>
      </c>
      <c r="G385" s="61">
        <v>2.5499999999999998</v>
      </c>
      <c r="H385" s="62">
        <v>7.95</v>
      </c>
      <c r="I385" s="63">
        <f t="shared" si="5"/>
        <v>7950</v>
      </c>
      <c r="K385" s="270"/>
      <c r="L385" s="270"/>
    </row>
    <row r="386" spans="1:12">
      <c r="A386" s="55" t="s">
        <v>989</v>
      </c>
      <c r="B386" s="56">
        <v>43326</v>
      </c>
      <c r="C386" s="64" t="s">
        <v>285</v>
      </c>
      <c r="D386" s="58" t="s">
        <v>6</v>
      </c>
      <c r="E386" s="59">
        <v>1000</v>
      </c>
      <c r="F386" s="60">
        <v>3.72</v>
      </c>
      <c r="G386" s="61">
        <v>4.07</v>
      </c>
      <c r="H386" s="62">
        <v>9.8800000000000008</v>
      </c>
      <c r="I386" s="63">
        <f t="shared" si="5"/>
        <v>9880</v>
      </c>
      <c r="K386" s="270"/>
      <c r="L386" s="270"/>
    </row>
    <row r="387" spans="1:12">
      <c r="A387" s="55" t="s">
        <v>990</v>
      </c>
      <c r="B387" s="56">
        <v>43327</v>
      </c>
      <c r="C387" s="64" t="s">
        <v>286</v>
      </c>
      <c r="D387" s="58" t="s">
        <v>6</v>
      </c>
      <c r="E387" s="59">
        <v>600</v>
      </c>
      <c r="F387" s="60">
        <v>3.72</v>
      </c>
      <c r="G387" s="61">
        <v>5.92</v>
      </c>
      <c r="H387" s="62">
        <v>12.23</v>
      </c>
      <c r="I387" s="63">
        <f t="shared" si="5"/>
        <v>7338</v>
      </c>
      <c r="K387" s="270"/>
      <c r="L387" s="270"/>
    </row>
    <row r="388" spans="1:12">
      <c r="A388" s="55" t="s">
        <v>991</v>
      </c>
      <c r="B388" s="56">
        <v>43328</v>
      </c>
      <c r="C388" s="64" t="s">
        <v>287</v>
      </c>
      <c r="D388" s="58" t="s">
        <v>6</v>
      </c>
      <c r="E388" s="59">
        <v>600</v>
      </c>
      <c r="F388" s="60">
        <v>3.72</v>
      </c>
      <c r="G388" s="61">
        <v>8.99</v>
      </c>
      <c r="H388" s="62">
        <v>16.12</v>
      </c>
      <c r="I388" s="63">
        <f t="shared" si="5"/>
        <v>9672</v>
      </c>
      <c r="K388" s="270"/>
      <c r="L388" s="270"/>
    </row>
    <row r="389" spans="1:12">
      <c r="A389" s="55" t="s">
        <v>992</v>
      </c>
      <c r="B389" s="56">
        <v>43329</v>
      </c>
      <c r="C389" s="64" t="s">
        <v>288</v>
      </c>
      <c r="D389" s="58" t="s">
        <v>6</v>
      </c>
      <c r="E389" s="59">
        <v>200</v>
      </c>
      <c r="F389" s="60">
        <v>3.72</v>
      </c>
      <c r="G389" s="61">
        <v>14</v>
      </c>
      <c r="H389" s="62">
        <v>22.48</v>
      </c>
      <c r="I389" s="63">
        <f t="shared" si="5"/>
        <v>4496</v>
      </c>
      <c r="K389" s="270"/>
      <c r="L389" s="270"/>
    </row>
    <row r="390" spans="1:12">
      <c r="A390" s="55" t="s">
        <v>993</v>
      </c>
      <c r="B390" s="56">
        <v>43330</v>
      </c>
      <c r="C390" s="64" t="s">
        <v>289</v>
      </c>
      <c r="D390" s="58" t="s">
        <v>6</v>
      </c>
      <c r="E390" s="59">
        <v>200</v>
      </c>
      <c r="F390" s="60">
        <v>3.72</v>
      </c>
      <c r="G390" s="61">
        <v>19.52</v>
      </c>
      <c r="H390" s="62">
        <v>29.48</v>
      </c>
      <c r="I390" s="63">
        <f t="shared" si="5"/>
        <v>5896</v>
      </c>
      <c r="K390" s="270"/>
      <c r="L390" s="270"/>
    </row>
    <row r="391" spans="1:12">
      <c r="A391" s="55" t="s">
        <v>994</v>
      </c>
      <c r="B391" s="56">
        <v>43331</v>
      </c>
      <c r="C391" s="64" t="s">
        <v>290</v>
      </c>
      <c r="D391" s="58" t="s">
        <v>6</v>
      </c>
      <c r="E391" s="59">
        <v>200</v>
      </c>
      <c r="F391" s="60">
        <v>5.59</v>
      </c>
      <c r="G391" s="61">
        <v>28.3</v>
      </c>
      <c r="H391" s="62">
        <v>42.99</v>
      </c>
      <c r="I391" s="63">
        <f t="shared" si="5"/>
        <v>8598</v>
      </c>
      <c r="K391" s="270"/>
      <c r="L391" s="270"/>
    </row>
    <row r="392" spans="1:12">
      <c r="A392" s="55" t="s">
        <v>995</v>
      </c>
      <c r="B392" s="56">
        <v>43332</v>
      </c>
      <c r="C392" s="64" t="s">
        <v>291</v>
      </c>
      <c r="D392" s="58" t="s">
        <v>6</v>
      </c>
      <c r="E392" s="59">
        <v>200</v>
      </c>
      <c r="F392" s="60">
        <v>7.47</v>
      </c>
      <c r="G392" s="61">
        <v>39.729999999999997</v>
      </c>
      <c r="H392" s="62">
        <v>59.87</v>
      </c>
      <c r="I392" s="63">
        <f t="shared" si="5"/>
        <v>11974</v>
      </c>
      <c r="K392" s="270"/>
      <c r="L392" s="270"/>
    </row>
    <row r="393" spans="1:12" ht="13.5" thickBot="1">
      <c r="A393" s="285"/>
      <c r="B393" s="286"/>
      <c r="C393" s="286"/>
      <c r="D393" s="286"/>
      <c r="E393" s="286"/>
      <c r="F393" s="286"/>
      <c r="G393" s="286"/>
      <c r="H393" s="286"/>
      <c r="I393" s="286"/>
      <c r="J393" s="286"/>
      <c r="K393" s="286"/>
      <c r="L393" s="287"/>
    </row>
    <row r="394" spans="1:12" ht="13.5" thickBot="1">
      <c r="A394" s="229" t="s">
        <v>996</v>
      </c>
      <c r="B394" s="230"/>
      <c r="C394" s="230"/>
      <c r="D394" s="230"/>
      <c r="E394" s="230"/>
      <c r="F394" s="230"/>
      <c r="G394" s="230"/>
      <c r="H394" s="230"/>
      <c r="I394" s="231"/>
      <c r="K394" s="291"/>
      <c r="L394" s="292"/>
    </row>
    <row r="395" spans="1:12" ht="36.75" thickBot="1">
      <c r="A395" s="271" t="s">
        <v>707</v>
      </c>
      <c r="B395" s="271" t="s">
        <v>1469</v>
      </c>
      <c r="C395" s="271" t="s">
        <v>1470</v>
      </c>
      <c r="D395" s="271" t="s">
        <v>1471</v>
      </c>
      <c r="E395" s="272" t="s">
        <v>1417</v>
      </c>
      <c r="F395" s="273" t="s">
        <v>1472</v>
      </c>
      <c r="G395" s="273" t="s">
        <v>1473</v>
      </c>
      <c r="H395" s="273" t="s">
        <v>1474</v>
      </c>
      <c r="I395" s="273" t="s">
        <v>1475</v>
      </c>
      <c r="J395" s="274"/>
      <c r="K395" s="273" t="s">
        <v>1476</v>
      </c>
      <c r="L395" s="273" t="s">
        <v>1477</v>
      </c>
    </row>
    <row r="396" spans="1:12">
      <c r="A396" s="103" t="s">
        <v>997</v>
      </c>
      <c r="B396" s="104">
        <v>43359</v>
      </c>
      <c r="C396" s="105" t="s">
        <v>292</v>
      </c>
      <c r="D396" s="106" t="s">
        <v>27</v>
      </c>
      <c r="E396" s="107">
        <v>40</v>
      </c>
      <c r="F396" s="108">
        <v>7.47</v>
      </c>
      <c r="G396" s="109">
        <v>2.0299999999999998</v>
      </c>
      <c r="H396" s="110">
        <v>12.05</v>
      </c>
      <c r="I396" s="111">
        <f t="shared" si="5"/>
        <v>482</v>
      </c>
      <c r="K396" s="270"/>
      <c r="L396" s="270"/>
    </row>
    <row r="397" spans="1:12">
      <c r="A397" s="184" t="s">
        <v>998</v>
      </c>
      <c r="B397" s="185">
        <v>43368</v>
      </c>
      <c r="C397" s="186" t="s">
        <v>293</v>
      </c>
      <c r="D397" s="187" t="s">
        <v>27</v>
      </c>
      <c r="E397" s="188">
        <v>6</v>
      </c>
      <c r="F397" s="189">
        <v>37.4</v>
      </c>
      <c r="G397" s="190">
        <v>700</v>
      </c>
      <c r="H397" s="191">
        <v>935.39</v>
      </c>
      <c r="I397" s="192">
        <f t="shared" si="5"/>
        <v>5612.34</v>
      </c>
      <c r="K397" s="270"/>
      <c r="L397" s="270"/>
    </row>
    <row r="398" spans="1:12">
      <c r="A398" s="184" t="s">
        <v>999</v>
      </c>
      <c r="B398" s="185">
        <v>43369</v>
      </c>
      <c r="C398" s="186" t="s">
        <v>294</v>
      </c>
      <c r="D398" s="187" t="s">
        <v>27</v>
      </c>
      <c r="E398" s="188">
        <v>6</v>
      </c>
      <c r="F398" s="189">
        <v>37.4</v>
      </c>
      <c r="G398" s="190">
        <v>605.73</v>
      </c>
      <c r="H398" s="191">
        <v>815.81</v>
      </c>
      <c r="I398" s="192">
        <f t="shared" si="5"/>
        <v>4894.8599999999997</v>
      </c>
      <c r="K398" s="270"/>
      <c r="L398" s="270"/>
    </row>
    <row r="399" spans="1:12" ht="24">
      <c r="A399" s="184" t="s">
        <v>1000</v>
      </c>
      <c r="B399" s="185">
        <v>43374</v>
      </c>
      <c r="C399" s="186" t="s">
        <v>295</v>
      </c>
      <c r="D399" s="187" t="s">
        <v>27</v>
      </c>
      <c r="E399" s="188">
        <v>6</v>
      </c>
      <c r="F399" s="189">
        <v>37.4</v>
      </c>
      <c r="G399" s="190">
        <v>499.76</v>
      </c>
      <c r="H399" s="191">
        <v>681.39</v>
      </c>
      <c r="I399" s="192">
        <f t="shared" si="5"/>
        <v>4088.34</v>
      </c>
      <c r="K399" s="270"/>
      <c r="L399" s="270"/>
    </row>
    <row r="400" spans="1:12" ht="24">
      <c r="A400" s="184" t="s">
        <v>1001</v>
      </c>
      <c r="B400" s="185">
        <v>43375</v>
      </c>
      <c r="C400" s="186" t="s">
        <v>296</v>
      </c>
      <c r="D400" s="187" t="s">
        <v>27</v>
      </c>
      <c r="E400" s="188">
        <v>8</v>
      </c>
      <c r="F400" s="189">
        <v>1.85</v>
      </c>
      <c r="G400" s="190">
        <v>918.48</v>
      </c>
      <c r="H400" s="191">
        <v>1167.44</v>
      </c>
      <c r="I400" s="192">
        <f t="shared" si="5"/>
        <v>9339.52</v>
      </c>
      <c r="K400" s="270"/>
      <c r="L400" s="270"/>
    </row>
    <row r="401" spans="1:12" ht="24">
      <c r="A401" s="184" t="s">
        <v>1002</v>
      </c>
      <c r="B401" s="185">
        <v>43619</v>
      </c>
      <c r="C401" s="186" t="s">
        <v>297</v>
      </c>
      <c r="D401" s="187" t="s">
        <v>27</v>
      </c>
      <c r="E401" s="188">
        <v>8</v>
      </c>
      <c r="F401" s="189">
        <v>107.94</v>
      </c>
      <c r="G401" s="190">
        <v>81.08</v>
      </c>
      <c r="H401" s="191">
        <v>239.77</v>
      </c>
      <c r="I401" s="192">
        <f t="shared" si="5"/>
        <v>1918.16</v>
      </c>
      <c r="K401" s="270"/>
      <c r="L401" s="270"/>
    </row>
    <row r="402" spans="1:12" ht="24">
      <c r="A402" s="184" t="s">
        <v>1003</v>
      </c>
      <c r="B402" s="185">
        <v>43718</v>
      </c>
      <c r="C402" s="186" t="s">
        <v>298</v>
      </c>
      <c r="D402" s="187" t="s">
        <v>27</v>
      </c>
      <c r="E402" s="188">
        <v>6</v>
      </c>
      <c r="F402" s="189">
        <v>56.1</v>
      </c>
      <c r="G402" s="190">
        <v>1102.26</v>
      </c>
      <c r="H402" s="191">
        <v>1469.38</v>
      </c>
      <c r="I402" s="192">
        <f t="shared" si="5"/>
        <v>8816.2800000000007</v>
      </c>
      <c r="K402" s="270"/>
      <c r="L402" s="270"/>
    </row>
    <row r="403" spans="1:12" ht="24">
      <c r="A403" s="184" t="s">
        <v>1004</v>
      </c>
      <c r="B403" s="185">
        <v>43802</v>
      </c>
      <c r="C403" s="186" t="s">
        <v>299</v>
      </c>
      <c r="D403" s="187" t="s">
        <v>27</v>
      </c>
      <c r="E403" s="188">
        <v>20</v>
      </c>
      <c r="F403" s="189">
        <v>7.47</v>
      </c>
      <c r="G403" s="190">
        <v>93.45</v>
      </c>
      <c r="H403" s="191">
        <v>128.02000000000001</v>
      </c>
      <c r="I403" s="192">
        <f t="shared" si="5"/>
        <v>2560.4</v>
      </c>
      <c r="K403" s="270"/>
      <c r="L403" s="270"/>
    </row>
    <row r="404" spans="1:12" ht="13.5" thickBot="1">
      <c r="A404" s="285"/>
      <c r="B404" s="286"/>
      <c r="C404" s="286"/>
      <c r="D404" s="286"/>
      <c r="E404" s="286"/>
      <c r="F404" s="286"/>
      <c r="G404" s="286"/>
      <c r="H404" s="286"/>
      <c r="I404" s="286"/>
      <c r="J404" s="286"/>
      <c r="K404" s="286"/>
      <c r="L404" s="287"/>
    </row>
    <row r="405" spans="1:12" ht="13.5" thickBot="1">
      <c r="A405" s="208" t="s">
        <v>1006</v>
      </c>
      <c r="B405" s="209"/>
      <c r="C405" s="209"/>
      <c r="D405" s="209"/>
      <c r="E405" s="209"/>
      <c r="F405" s="209"/>
      <c r="G405" s="209"/>
      <c r="H405" s="209"/>
      <c r="I405" s="210"/>
      <c r="K405" s="291"/>
      <c r="L405" s="292"/>
    </row>
    <row r="406" spans="1:12" ht="36.75" thickBot="1">
      <c r="A406" s="271" t="s">
        <v>707</v>
      </c>
      <c r="B406" s="271" t="s">
        <v>1469</v>
      </c>
      <c r="C406" s="271" t="s">
        <v>1470</v>
      </c>
      <c r="D406" s="271" t="s">
        <v>1471</v>
      </c>
      <c r="E406" s="272" t="s">
        <v>1417</v>
      </c>
      <c r="F406" s="273" t="s">
        <v>1472</v>
      </c>
      <c r="G406" s="273" t="s">
        <v>1473</v>
      </c>
      <c r="H406" s="273" t="s">
        <v>1474</v>
      </c>
      <c r="I406" s="273" t="s">
        <v>1475</v>
      </c>
      <c r="J406" s="274"/>
      <c r="K406" s="273" t="s">
        <v>1476</v>
      </c>
      <c r="L406" s="273" t="s">
        <v>1477</v>
      </c>
    </row>
    <row r="407" spans="1:12">
      <c r="A407" s="112" t="s">
        <v>1005</v>
      </c>
      <c r="B407" s="113">
        <v>40018</v>
      </c>
      <c r="C407" s="114" t="s">
        <v>300</v>
      </c>
      <c r="D407" s="115" t="s">
        <v>27</v>
      </c>
      <c r="E407" s="116">
        <v>60</v>
      </c>
      <c r="F407" s="117">
        <v>18.7</v>
      </c>
      <c r="G407" s="118">
        <v>64.11</v>
      </c>
      <c r="H407" s="119">
        <v>105.04</v>
      </c>
      <c r="I407" s="120">
        <f t="shared" si="5"/>
        <v>6302.4000000000005</v>
      </c>
      <c r="K407" s="270"/>
      <c r="L407" s="270"/>
    </row>
    <row r="408" spans="1:12">
      <c r="A408" s="121" t="s">
        <v>1007</v>
      </c>
      <c r="B408" s="122">
        <v>40029</v>
      </c>
      <c r="C408" s="123" t="s">
        <v>301</v>
      </c>
      <c r="D408" s="124" t="s">
        <v>27</v>
      </c>
      <c r="E408" s="125">
        <v>10</v>
      </c>
      <c r="F408" s="126">
        <v>18.7</v>
      </c>
      <c r="G408" s="127">
        <v>224.02</v>
      </c>
      <c r="H408" s="128">
        <v>307.89</v>
      </c>
      <c r="I408" s="129">
        <f t="shared" si="5"/>
        <v>3078.8999999999996</v>
      </c>
      <c r="K408" s="270"/>
      <c r="L408" s="270"/>
    </row>
    <row r="409" spans="1:12">
      <c r="A409" s="121" t="s">
        <v>1008</v>
      </c>
      <c r="B409" s="122">
        <v>40030</v>
      </c>
      <c r="C409" s="123" t="s">
        <v>302</v>
      </c>
      <c r="D409" s="124" t="s">
        <v>27</v>
      </c>
      <c r="E409" s="125">
        <v>10</v>
      </c>
      <c r="F409" s="126">
        <v>18.7</v>
      </c>
      <c r="G409" s="127">
        <v>224.02</v>
      </c>
      <c r="H409" s="128">
        <v>307.89</v>
      </c>
      <c r="I409" s="129">
        <f t="shared" si="5"/>
        <v>3078.8999999999996</v>
      </c>
      <c r="K409" s="270"/>
      <c r="L409" s="270"/>
    </row>
    <row r="410" spans="1:12">
      <c r="A410" s="121" t="s">
        <v>1009</v>
      </c>
      <c r="B410" s="122">
        <v>40031</v>
      </c>
      <c r="C410" s="123" t="s">
        <v>303</v>
      </c>
      <c r="D410" s="124" t="s">
        <v>27</v>
      </c>
      <c r="E410" s="125">
        <v>10</v>
      </c>
      <c r="F410" s="126">
        <v>18.7</v>
      </c>
      <c r="G410" s="127">
        <v>224.02</v>
      </c>
      <c r="H410" s="128">
        <v>307.89</v>
      </c>
      <c r="I410" s="129">
        <f t="shared" si="5"/>
        <v>3078.8999999999996</v>
      </c>
      <c r="K410" s="270"/>
      <c r="L410" s="270"/>
    </row>
    <row r="411" spans="1:12">
      <c r="A411" s="121" t="s">
        <v>1010</v>
      </c>
      <c r="B411" s="122">
        <v>40032</v>
      </c>
      <c r="C411" s="123" t="s">
        <v>304</v>
      </c>
      <c r="D411" s="124" t="s">
        <v>27</v>
      </c>
      <c r="E411" s="125">
        <v>10</v>
      </c>
      <c r="F411" s="126">
        <v>18.7</v>
      </c>
      <c r="G411" s="127">
        <v>224.02</v>
      </c>
      <c r="H411" s="128">
        <v>307.89</v>
      </c>
      <c r="I411" s="129">
        <f t="shared" si="5"/>
        <v>3078.8999999999996</v>
      </c>
      <c r="K411" s="270"/>
      <c r="L411" s="270"/>
    </row>
    <row r="412" spans="1:12">
      <c r="A412" s="121" t="s">
        <v>1011</v>
      </c>
      <c r="B412" s="122">
        <v>40033</v>
      </c>
      <c r="C412" s="123" t="s">
        <v>305</v>
      </c>
      <c r="D412" s="124" t="s">
        <v>27</v>
      </c>
      <c r="E412" s="125">
        <v>10</v>
      </c>
      <c r="F412" s="126">
        <v>18.7</v>
      </c>
      <c r="G412" s="127">
        <v>224.02</v>
      </c>
      <c r="H412" s="128">
        <v>307.89</v>
      </c>
      <c r="I412" s="129">
        <f t="shared" si="5"/>
        <v>3078.8999999999996</v>
      </c>
      <c r="K412" s="270"/>
      <c r="L412" s="270"/>
    </row>
    <row r="413" spans="1:12">
      <c r="A413" s="121" t="s">
        <v>1012</v>
      </c>
      <c r="B413" s="122">
        <v>40034</v>
      </c>
      <c r="C413" s="123" t="s">
        <v>306</v>
      </c>
      <c r="D413" s="124" t="s">
        <v>27</v>
      </c>
      <c r="E413" s="125">
        <v>10</v>
      </c>
      <c r="F413" s="126">
        <v>18.7</v>
      </c>
      <c r="G413" s="127">
        <v>350.6</v>
      </c>
      <c r="H413" s="128">
        <v>468.46</v>
      </c>
      <c r="I413" s="129">
        <f t="shared" si="5"/>
        <v>4684.5999999999995</v>
      </c>
      <c r="K413" s="270"/>
      <c r="L413" s="270"/>
    </row>
    <row r="414" spans="1:12" ht="24">
      <c r="A414" s="121" t="s">
        <v>1013</v>
      </c>
      <c r="B414" s="122">
        <v>40035</v>
      </c>
      <c r="C414" s="123" t="s">
        <v>307</v>
      </c>
      <c r="D414" s="124" t="s">
        <v>27</v>
      </c>
      <c r="E414" s="125">
        <v>10</v>
      </c>
      <c r="F414" s="126">
        <v>18.7</v>
      </c>
      <c r="G414" s="127">
        <v>482.66</v>
      </c>
      <c r="H414" s="128">
        <v>635.98</v>
      </c>
      <c r="I414" s="129">
        <f t="shared" si="5"/>
        <v>6359.8</v>
      </c>
      <c r="K414" s="270"/>
      <c r="L414" s="270"/>
    </row>
    <row r="415" spans="1:12">
      <c r="A415" s="121" t="s">
        <v>1014</v>
      </c>
      <c r="B415" s="122">
        <v>43376</v>
      </c>
      <c r="C415" s="123" t="s">
        <v>308</v>
      </c>
      <c r="D415" s="124" t="s">
        <v>27</v>
      </c>
      <c r="E415" s="125">
        <v>10</v>
      </c>
      <c r="F415" s="126">
        <v>7.47</v>
      </c>
      <c r="G415" s="127">
        <v>80</v>
      </c>
      <c r="H415" s="128">
        <v>110.96</v>
      </c>
      <c r="I415" s="129">
        <f t="shared" si="5"/>
        <v>1109.5999999999999</v>
      </c>
      <c r="K415" s="270"/>
      <c r="L415" s="270"/>
    </row>
    <row r="416" spans="1:12">
      <c r="A416" s="121" t="s">
        <v>1015</v>
      </c>
      <c r="B416" s="122">
        <v>43380</v>
      </c>
      <c r="C416" s="123" t="s">
        <v>309</v>
      </c>
      <c r="D416" s="124" t="s">
        <v>27</v>
      </c>
      <c r="E416" s="125">
        <v>10</v>
      </c>
      <c r="F416" s="126">
        <v>18.7</v>
      </c>
      <c r="G416" s="127">
        <v>375.31</v>
      </c>
      <c r="H416" s="128">
        <v>499.8</v>
      </c>
      <c r="I416" s="129">
        <f t="shared" si="5"/>
        <v>4998</v>
      </c>
      <c r="K416" s="270"/>
      <c r="L416" s="270"/>
    </row>
    <row r="417" spans="1:12">
      <c r="A417" s="121" t="s">
        <v>1016</v>
      </c>
      <c r="B417" s="122">
        <v>43381</v>
      </c>
      <c r="C417" s="123" t="s">
        <v>310</v>
      </c>
      <c r="D417" s="124" t="s">
        <v>27</v>
      </c>
      <c r="E417" s="125">
        <v>40</v>
      </c>
      <c r="F417" s="126">
        <v>9.34</v>
      </c>
      <c r="G417" s="127">
        <v>7.72</v>
      </c>
      <c r="H417" s="128">
        <v>21.64</v>
      </c>
      <c r="I417" s="129">
        <f t="shared" si="5"/>
        <v>865.6</v>
      </c>
      <c r="K417" s="270"/>
      <c r="L417" s="270"/>
    </row>
    <row r="418" spans="1:12">
      <c r="A418" s="121" t="s">
        <v>1017</v>
      </c>
      <c r="B418" s="122">
        <v>43382</v>
      </c>
      <c r="C418" s="123" t="s">
        <v>311</v>
      </c>
      <c r="D418" s="124" t="s">
        <v>27</v>
      </c>
      <c r="E418" s="125">
        <v>40</v>
      </c>
      <c r="F418" s="126">
        <v>9.34</v>
      </c>
      <c r="G418" s="127">
        <v>7.72</v>
      </c>
      <c r="H418" s="128">
        <v>21.64</v>
      </c>
      <c r="I418" s="129">
        <f t="shared" si="5"/>
        <v>865.6</v>
      </c>
      <c r="K418" s="270"/>
      <c r="L418" s="270"/>
    </row>
    <row r="419" spans="1:12">
      <c r="A419" s="121" t="s">
        <v>1018</v>
      </c>
      <c r="B419" s="122">
        <v>43383</v>
      </c>
      <c r="C419" s="123" t="s">
        <v>312</v>
      </c>
      <c r="D419" s="124" t="s">
        <v>27</v>
      </c>
      <c r="E419" s="125">
        <v>40</v>
      </c>
      <c r="F419" s="126">
        <v>9.34</v>
      </c>
      <c r="G419" s="127">
        <v>7.72</v>
      </c>
      <c r="H419" s="128">
        <v>21.64</v>
      </c>
      <c r="I419" s="129">
        <f t="shared" si="5"/>
        <v>865.6</v>
      </c>
      <c r="K419" s="270"/>
      <c r="L419" s="270"/>
    </row>
    <row r="420" spans="1:12">
      <c r="A420" s="121" t="s">
        <v>1019</v>
      </c>
      <c r="B420" s="122">
        <v>43384</v>
      </c>
      <c r="C420" s="123" t="s">
        <v>313</v>
      </c>
      <c r="D420" s="124" t="s">
        <v>27</v>
      </c>
      <c r="E420" s="125">
        <v>40</v>
      </c>
      <c r="F420" s="126">
        <v>9.34</v>
      </c>
      <c r="G420" s="127">
        <v>7.72</v>
      </c>
      <c r="H420" s="128">
        <v>21.64</v>
      </c>
      <c r="I420" s="129">
        <f t="shared" si="5"/>
        <v>865.6</v>
      </c>
      <c r="K420" s="270"/>
      <c r="L420" s="270"/>
    </row>
    <row r="421" spans="1:12">
      <c r="A421" s="121" t="s">
        <v>1020</v>
      </c>
      <c r="B421" s="122">
        <v>43385</v>
      </c>
      <c r="C421" s="123" t="s">
        <v>314</v>
      </c>
      <c r="D421" s="124" t="s">
        <v>27</v>
      </c>
      <c r="E421" s="125">
        <v>40</v>
      </c>
      <c r="F421" s="126">
        <v>9.34</v>
      </c>
      <c r="G421" s="127">
        <v>10.95</v>
      </c>
      <c r="H421" s="128">
        <v>25.74</v>
      </c>
      <c r="I421" s="129">
        <f t="shared" si="5"/>
        <v>1029.5999999999999</v>
      </c>
      <c r="K421" s="270"/>
      <c r="L421" s="270"/>
    </row>
    <row r="422" spans="1:12">
      <c r="A422" s="121" t="s">
        <v>1021</v>
      </c>
      <c r="B422" s="122">
        <v>43386</v>
      </c>
      <c r="C422" s="123" t="s">
        <v>315</v>
      </c>
      <c r="D422" s="124" t="s">
        <v>27</v>
      </c>
      <c r="E422" s="125">
        <v>40</v>
      </c>
      <c r="F422" s="126">
        <v>9.34</v>
      </c>
      <c r="G422" s="127">
        <v>10.95</v>
      </c>
      <c r="H422" s="128">
        <v>25.74</v>
      </c>
      <c r="I422" s="129">
        <f t="shared" si="5"/>
        <v>1029.5999999999999</v>
      </c>
      <c r="K422" s="270"/>
      <c r="L422" s="270"/>
    </row>
    <row r="423" spans="1:12">
      <c r="A423" s="121" t="s">
        <v>1022</v>
      </c>
      <c r="B423" s="122">
        <v>43387</v>
      </c>
      <c r="C423" s="123" t="s">
        <v>316</v>
      </c>
      <c r="D423" s="124" t="s">
        <v>27</v>
      </c>
      <c r="E423" s="125">
        <v>40</v>
      </c>
      <c r="F423" s="126">
        <v>9.34</v>
      </c>
      <c r="G423" s="127">
        <v>10.95</v>
      </c>
      <c r="H423" s="128">
        <v>25.74</v>
      </c>
      <c r="I423" s="129">
        <f t="shared" si="5"/>
        <v>1029.5999999999999</v>
      </c>
      <c r="K423" s="270"/>
      <c r="L423" s="270"/>
    </row>
    <row r="424" spans="1:12">
      <c r="A424" s="121" t="s">
        <v>1023</v>
      </c>
      <c r="B424" s="122">
        <v>43388</v>
      </c>
      <c r="C424" s="123" t="s">
        <v>317</v>
      </c>
      <c r="D424" s="124" t="s">
        <v>27</v>
      </c>
      <c r="E424" s="125">
        <v>40</v>
      </c>
      <c r="F424" s="126">
        <v>9.34</v>
      </c>
      <c r="G424" s="127">
        <v>50.9</v>
      </c>
      <c r="H424" s="128">
        <v>76.41</v>
      </c>
      <c r="I424" s="129">
        <f t="shared" ref="I424:I488" si="6">E424*H424</f>
        <v>3056.3999999999996</v>
      </c>
      <c r="K424" s="270"/>
      <c r="L424" s="270"/>
    </row>
    <row r="425" spans="1:12">
      <c r="A425" s="121" t="s">
        <v>1024</v>
      </c>
      <c r="B425" s="122">
        <v>43389</v>
      </c>
      <c r="C425" s="123" t="s">
        <v>318</v>
      </c>
      <c r="D425" s="124" t="s">
        <v>27</v>
      </c>
      <c r="E425" s="125">
        <v>30</v>
      </c>
      <c r="F425" s="126">
        <v>11.21</v>
      </c>
      <c r="G425" s="127">
        <v>50.9</v>
      </c>
      <c r="H425" s="128">
        <v>78.790000000000006</v>
      </c>
      <c r="I425" s="129">
        <f t="shared" si="6"/>
        <v>2363.7000000000003</v>
      </c>
      <c r="K425" s="270"/>
      <c r="L425" s="270"/>
    </row>
    <row r="426" spans="1:12">
      <c r="A426" s="121" t="s">
        <v>1025</v>
      </c>
      <c r="B426" s="122">
        <v>43390</v>
      </c>
      <c r="C426" s="123" t="s">
        <v>319</v>
      </c>
      <c r="D426" s="124" t="s">
        <v>27</v>
      </c>
      <c r="E426" s="125">
        <v>30</v>
      </c>
      <c r="F426" s="126">
        <v>11.21</v>
      </c>
      <c r="G426" s="127">
        <v>46.47</v>
      </c>
      <c r="H426" s="128">
        <v>73.17</v>
      </c>
      <c r="I426" s="129">
        <f t="shared" si="6"/>
        <v>2195.1</v>
      </c>
      <c r="K426" s="270"/>
      <c r="L426" s="270"/>
    </row>
    <row r="427" spans="1:12">
      <c r="A427" s="121" t="s">
        <v>1026</v>
      </c>
      <c r="B427" s="122">
        <v>43391</v>
      </c>
      <c r="C427" s="123" t="s">
        <v>320</v>
      </c>
      <c r="D427" s="124" t="s">
        <v>27</v>
      </c>
      <c r="E427" s="125">
        <v>30</v>
      </c>
      <c r="F427" s="126">
        <v>11.21</v>
      </c>
      <c r="G427" s="127">
        <v>50.9</v>
      </c>
      <c r="H427" s="128">
        <v>78.790000000000006</v>
      </c>
      <c r="I427" s="129">
        <f t="shared" si="6"/>
        <v>2363.7000000000003</v>
      </c>
      <c r="K427" s="270"/>
      <c r="L427" s="270"/>
    </row>
    <row r="428" spans="1:12">
      <c r="A428" s="121" t="s">
        <v>1027</v>
      </c>
      <c r="B428" s="122">
        <v>43392</v>
      </c>
      <c r="C428" s="123" t="s">
        <v>321</v>
      </c>
      <c r="D428" s="124" t="s">
        <v>27</v>
      </c>
      <c r="E428" s="125">
        <v>30</v>
      </c>
      <c r="F428" s="126">
        <v>11.21</v>
      </c>
      <c r="G428" s="127">
        <v>50.9</v>
      </c>
      <c r="H428" s="128">
        <v>78.790000000000006</v>
      </c>
      <c r="I428" s="129">
        <f t="shared" si="6"/>
        <v>2363.7000000000003</v>
      </c>
      <c r="K428" s="270"/>
      <c r="L428" s="270"/>
    </row>
    <row r="429" spans="1:12">
      <c r="A429" s="121" t="s">
        <v>1028</v>
      </c>
      <c r="B429" s="122">
        <v>43393</v>
      </c>
      <c r="C429" s="123" t="s">
        <v>322</v>
      </c>
      <c r="D429" s="124" t="s">
        <v>27</v>
      </c>
      <c r="E429" s="125">
        <v>30</v>
      </c>
      <c r="F429" s="126">
        <v>11.21</v>
      </c>
      <c r="G429" s="127">
        <v>46.25</v>
      </c>
      <c r="H429" s="128">
        <v>72.89</v>
      </c>
      <c r="I429" s="129">
        <f t="shared" si="6"/>
        <v>2186.6999999999998</v>
      </c>
      <c r="K429" s="270"/>
      <c r="L429" s="270"/>
    </row>
    <row r="430" spans="1:12">
      <c r="A430" s="121" t="s">
        <v>1029</v>
      </c>
      <c r="B430" s="122">
        <v>43394</v>
      </c>
      <c r="C430" s="123" t="s">
        <v>323</v>
      </c>
      <c r="D430" s="124" t="s">
        <v>27</v>
      </c>
      <c r="E430" s="125">
        <v>30</v>
      </c>
      <c r="F430" s="126">
        <v>11.21</v>
      </c>
      <c r="G430" s="127">
        <v>50.9</v>
      </c>
      <c r="H430" s="128">
        <v>78.790000000000006</v>
      </c>
      <c r="I430" s="129">
        <f t="shared" si="6"/>
        <v>2363.7000000000003</v>
      </c>
      <c r="K430" s="270"/>
      <c r="L430" s="270"/>
    </row>
    <row r="431" spans="1:12">
      <c r="A431" s="121" t="s">
        <v>1030</v>
      </c>
      <c r="B431" s="122">
        <v>43395</v>
      </c>
      <c r="C431" s="123" t="s">
        <v>324</v>
      </c>
      <c r="D431" s="124" t="s">
        <v>27</v>
      </c>
      <c r="E431" s="125">
        <v>40</v>
      </c>
      <c r="F431" s="126">
        <v>11.21</v>
      </c>
      <c r="G431" s="127">
        <v>50.9</v>
      </c>
      <c r="H431" s="128">
        <v>78.790000000000006</v>
      </c>
      <c r="I431" s="129">
        <f t="shared" si="6"/>
        <v>3151.6000000000004</v>
      </c>
      <c r="K431" s="270"/>
      <c r="L431" s="270"/>
    </row>
    <row r="432" spans="1:12">
      <c r="A432" s="121" t="s">
        <v>1031</v>
      </c>
      <c r="B432" s="122">
        <v>43396</v>
      </c>
      <c r="C432" s="123" t="s">
        <v>325</v>
      </c>
      <c r="D432" s="124" t="s">
        <v>27</v>
      </c>
      <c r="E432" s="125">
        <v>4</v>
      </c>
      <c r="F432" s="126">
        <v>11.21</v>
      </c>
      <c r="G432" s="127">
        <v>377.8</v>
      </c>
      <c r="H432" s="128">
        <v>493.46</v>
      </c>
      <c r="I432" s="129">
        <f t="shared" si="6"/>
        <v>1973.84</v>
      </c>
      <c r="K432" s="270"/>
      <c r="L432" s="270"/>
    </row>
    <row r="433" spans="1:12">
      <c r="A433" s="121" t="s">
        <v>1032</v>
      </c>
      <c r="B433" s="122">
        <v>43397</v>
      </c>
      <c r="C433" s="123" t="s">
        <v>326</v>
      </c>
      <c r="D433" s="124" t="s">
        <v>27</v>
      </c>
      <c r="E433" s="125">
        <v>4</v>
      </c>
      <c r="F433" s="126">
        <v>11.21</v>
      </c>
      <c r="G433" s="127">
        <v>114.06</v>
      </c>
      <c r="H433" s="128">
        <v>158.9</v>
      </c>
      <c r="I433" s="129">
        <f t="shared" si="6"/>
        <v>635.6</v>
      </c>
      <c r="K433" s="270"/>
      <c r="L433" s="270"/>
    </row>
    <row r="434" spans="1:12">
      <c r="A434" s="121" t="s">
        <v>1033</v>
      </c>
      <c r="B434" s="122">
        <v>43398</v>
      </c>
      <c r="C434" s="123" t="s">
        <v>327</v>
      </c>
      <c r="D434" s="124" t="s">
        <v>27</v>
      </c>
      <c r="E434" s="125">
        <v>4</v>
      </c>
      <c r="F434" s="126">
        <v>11.21</v>
      </c>
      <c r="G434" s="127">
        <v>114.06</v>
      </c>
      <c r="H434" s="128">
        <v>158.9</v>
      </c>
      <c r="I434" s="129">
        <f t="shared" si="6"/>
        <v>635.6</v>
      </c>
      <c r="K434" s="270"/>
      <c r="L434" s="270"/>
    </row>
    <row r="435" spans="1:12">
      <c r="A435" s="121" t="s">
        <v>1034</v>
      </c>
      <c r="B435" s="122">
        <v>43399</v>
      </c>
      <c r="C435" s="123" t="s">
        <v>328</v>
      </c>
      <c r="D435" s="124" t="s">
        <v>27</v>
      </c>
      <c r="E435" s="125">
        <v>4</v>
      </c>
      <c r="F435" s="126">
        <v>11.21</v>
      </c>
      <c r="G435" s="127">
        <v>114.06</v>
      </c>
      <c r="H435" s="128">
        <v>158.9</v>
      </c>
      <c r="I435" s="129">
        <f t="shared" si="6"/>
        <v>635.6</v>
      </c>
      <c r="K435" s="270"/>
      <c r="L435" s="270"/>
    </row>
    <row r="436" spans="1:12">
      <c r="A436" s="121" t="s">
        <v>1035</v>
      </c>
      <c r="B436" s="122">
        <v>43400</v>
      </c>
      <c r="C436" s="123" t="s">
        <v>329</v>
      </c>
      <c r="D436" s="124" t="s">
        <v>27</v>
      </c>
      <c r="E436" s="125">
        <v>4</v>
      </c>
      <c r="F436" s="126">
        <v>18.7</v>
      </c>
      <c r="G436" s="127">
        <v>377.8</v>
      </c>
      <c r="H436" s="128">
        <v>502.96</v>
      </c>
      <c r="I436" s="129">
        <f t="shared" si="6"/>
        <v>2011.84</v>
      </c>
      <c r="K436" s="270"/>
      <c r="L436" s="270"/>
    </row>
    <row r="437" spans="1:12">
      <c r="A437" s="121" t="s">
        <v>1036</v>
      </c>
      <c r="B437" s="122">
        <v>43401</v>
      </c>
      <c r="C437" s="123" t="s">
        <v>330</v>
      </c>
      <c r="D437" s="124" t="s">
        <v>27</v>
      </c>
      <c r="E437" s="125">
        <v>4</v>
      </c>
      <c r="F437" s="126">
        <v>18.7</v>
      </c>
      <c r="G437" s="127">
        <v>377.8</v>
      </c>
      <c r="H437" s="128">
        <v>502.96</v>
      </c>
      <c r="I437" s="129">
        <f t="shared" si="6"/>
        <v>2011.84</v>
      </c>
      <c r="K437" s="270"/>
      <c r="L437" s="270"/>
    </row>
    <row r="438" spans="1:12">
      <c r="A438" s="121" t="s">
        <v>1037</v>
      </c>
      <c r="B438" s="122">
        <v>43402</v>
      </c>
      <c r="C438" s="123" t="s">
        <v>331</v>
      </c>
      <c r="D438" s="124" t="s">
        <v>27</v>
      </c>
      <c r="E438" s="125">
        <v>4</v>
      </c>
      <c r="F438" s="126">
        <v>18.7</v>
      </c>
      <c r="G438" s="127">
        <v>377.8</v>
      </c>
      <c r="H438" s="128">
        <v>502.96</v>
      </c>
      <c r="I438" s="129">
        <f t="shared" si="6"/>
        <v>2011.84</v>
      </c>
      <c r="K438" s="270"/>
      <c r="L438" s="270"/>
    </row>
    <row r="439" spans="1:12">
      <c r="A439" s="121" t="s">
        <v>1038</v>
      </c>
      <c r="B439" s="122">
        <v>43403</v>
      </c>
      <c r="C439" s="123" t="s">
        <v>332</v>
      </c>
      <c r="D439" s="124" t="s">
        <v>27</v>
      </c>
      <c r="E439" s="125">
        <v>4</v>
      </c>
      <c r="F439" s="126">
        <v>18.7</v>
      </c>
      <c r="G439" s="127">
        <v>377.8</v>
      </c>
      <c r="H439" s="128">
        <v>502.96</v>
      </c>
      <c r="I439" s="129">
        <f t="shared" si="6"/>
        <v>2011.84</v>
      </c>
      <c r="K439" s="270"/>
      <c r="L439" s="270"/>
    </row>
    <row r="440" spans="1:12">
      <c r="A440" s="121" t="s">
        <v>1039</v>
      </c>
      <c r="B440" s="122">
        <v>43404</v>
      </c>
      <c r="C440" s="123" t="s">
        <v>333</v>
      </c>
      <c r="D440" s="124" t="s">
        <v>27</v>
      </c>
      <c r="E440" s="125">
        <v>4</v>
      </c>
      <c r="F440" s="126">
        <v>18.7</v>
      </c>
      <c r="G440" s="127">
        <v>377.8</v>
      </c>
      <c r="H440" s="128">
        <v>502.96</v>
      </c>
      <c r="I440" s="129">
        <f t="shared" si="6"/>
        <v>2011.84</v>
      </c>
      <c r="K440" s="270"/>
      <c r="L440" s="270"/>
    </row>
    <row r="441" spans="1:12">
      <c r="A441" s="121" t="s">
        <v>1040</v>
      </c>
      <c r="B441" s="122">
        <v>43405</v>
      </c>
      <c r="C441" s="123" t="s">
        <v>334</v>
      </c>
      <c r="D441" s="124" t="s">
        <v>27</v>
      </c>
      <c r="E441" s="125">
        <v>4</v>
      </c>
      <c r="F441" s="126">
        <v>18.7</v>
      </c>
      <c r="G441" s="127">
        <v>377.8</v>
      </c>
      <c r="H441" s="128">
        <v>502.96</v>
      </c>
      <c r="I441" s="129">
        <f t="shared" si="6"/>
        <v>2011.84</v>
      </c>
      <c r="K441" s="270"/>
      <c r="L441" s="270"/>
    </row>
    <row r="442" spans="1:12">
      <c r="A442" s="121" t="s">
        <v>1041</v>
      </c>
      <c r="B442" s="122">
        <v>43406</v>
      </c>
      <c r="C442" s="123" t="s">
        <v>335</v>
      </c>
      <c r="D442" s="124" t="s">
        <v>27</v>
      </c>
      <c r="E442" s="125">
        <v>4</v>
      </c>
      <c r="F442" s="126">
        <v>18.7</v>
      </c>
      <c r="G442" s="127">
        <v>377.8</v>
      </c>
      <c r="H442" s="128">
        <v>502.96</v>
      </c>
      <c r="I442" s="129">
        <f t="shared" si="6"/>
        <v>2011.84</v>
      </c>
      <c r="K442" s="270"/>
      <c r="L442" s="270"/>
    </row>
    <row r="443" spans="1:12">
      <c r="A443" s="121" t="s">
        <v>1042</v>
      </c>
      <c r="B443" s="122">
        <v>43407</v>
      </c>
      <c r="C443" s="123" t="s">
        <v>336</v>
      </c>
      <c r="D443" s="124" t="s">
        <v>27</v>
      </c>
      <c r="E443" s="125">
        <v>4</v>
      </c>
      <c r="F443" s="126">
        <v>18.7</v>
      </c>
      <c r="G443" s="127">
        <v>377.8</v>
      </c>
      <c r="H443" s="128">
        <v>502.96</v>
      </c>
      <c r="I443" s="129">
        <f t="shared" si="6"/>
        <v>2011.84</v>
      </c>
      <c r="K443" s="270"/>
      <c r="L443" s="270"/>
    </row>
    <row r="444" spans="1:12">
      <c r="A444" s="121" t="s">
        <v>1043</v>
      </c>
      <c r="B444" s="122">
        <v>43408</v>
      </c>
      <c r="C444" s="123" t="s">
        <v>337</v>
      </c>
      <c r="D444" s="124" t="s">
        <v>27</v>
      </c>
      <c r="E444" s="125">
        <v>4</v>
      </c>
      <c r="F444" s="126">
        <v>18.7</v>
      </c>
      <c r="G444" s="127">
        <v>377.8</v>
      </c>
      <c r="H444" s="128">
        <v>502.96</v>
      </c>
      <c r="I444" s="129">
        <f t="shared" si="6"/>
        <v>2011.84</v>
      </c>
      <c r="K444" s="270"/>
      <c r="L444" s="270"/>
    </row>
    <row r="445" spans="1:12">
      <c r="A445" s="121" t="s">
        <v>1044</v>
      </c>
      <c r="B445" s="122">
        <v>43409</v>
      </c>
      <c r="C445" s="123" t="s">
        <v>338</v>
      </c>
      <c r="D445" s="124" t="s">
        <v>27</v>
      </c>
      <c r="E445" s="125">
        <v>4</v>
      </c>
      <c r="F445" s="126">
        <v>18.7</v>
      </c>
      <c r="G445" s="127">
        <v>377.8</v>
      </c>
      <c r="H445" s="128">
        <v>502.96</v>
      </c>
      <c r="I445" s="129">
        <f t="shared" si="6"/>
        <v>2011.84</v>
      </c>
      <c r="K445" s="270"/>
      <c r="L445" s="270"/>
    </row>
    <row r="446" spans="1:12">
      <c r="A446" s="121" t="s">
        <v>1045</v>
      </c>
      <c r="B446" s="122">
        <v>43410</v>
      </c>
      <c r="C446" s="123" t="s">
        <v>339</v>
      </c>
      <c r="D446" s="124" t="s">
        <v>27</v>
      </c>
      <c r="E446" s="125">
        <v>4</v>
      </c>
      <c r="F446" s="126">
        <v>18.7</v>
      </c>
      <c r="G446" s="127">
        <v>505.38</v>
      </c>
      <c r="H446" s="128">
        <v>664.8</v>
      </c>
      <c r="I446" s="129">
        <f t="shared" si="6"/>
        <v>2659.2</v>
      </c>
      <c r="K446" s="270"/>
      <c r="L446" s="270"/>
    </row>
    <row r="447" spans="1:12">
      <c r="A447" s="121" t="s">
        <v>1046</v>
      </c>
      <c r="B447" s="122">
        <v>43411</v>
      </c>
      <c r="C447" s="123" t="s">
        <v>340</v>
      </c>
      <c r="D447" s="124" t="s">
        <v>27</v>
      </c>
      <c r="E447" s="125">
        <v>120</v>
      </c>
      <c r="F447" s="126">
        <v>11.21</v>
      </c>
      <c r="G447" s="127">
        <v>13.41</v>
      </c>
      <c r="H447" s="128">
        <v>31.23</v>
      </c>
      <c r="I447" s="129">
        <f t="shared" si="6"/>
        <v>3747.6</v>
      </c>
      <c r="K447" s="270"/>
      <c r="L447" s="270"/>
    </row>
    <row r="448" spans="1:12">
      <c r="A448" s="121" t="s">
        <v>1047</v>
      </c>
      <c r="B448" s="122">
        <v>43419</v>
      </c>
      <c r="C448" s="123" t="s">
        <v>341</v>
      </c>
      <c r="D448" s="124" t="s">
        <v>27</v>
      </c>
      <c r="E448" s="125">
        <v>60</v>
      </c>
      <c r="F448" s="126">
        <v>11.21</v>
      </c>
      <c r="G448" s="127">
        <v>17.43</v>
      </c>
      <c r="H448" s="128">
        <v>36.33</v>
      </c>
      <c r="I448" s="129">
        <f t="shared" si="6"/>
        <v>2179.7999999999997</v>
      </c>
      <c r="K448" s="270"/>
      <c r="L448" s="270"/>
    </row>
    <row r="449" spans="1:12">
      <c r="A449" s="121" t="s">
        <v>1048</v>
      </c>
      <c r="B449" s="122">
        <v>43420</v>
      </c>
      <c r="C449" s="123" t="s">
        <v>342</v>
      </c>
      <c r="D449" s="124" t="s">
        <v>27</v>
      </c>
      <c r="E449" s="125">
        <v>60</v>
      </c>
      <c r="F449" s="126">
        <v>11.21</v>
      </c>
      <c r="G449" s="127">
        <v>27.26</v>
      </c>
      <c r="H449" s="128">
        <v>48.8</v>
      </c>
      <c r="I449" s="129">
        <f t="shared" si="6"/>
        <v>2928</v>
      </c>
      <c r="K449" s="270"/>
      <c r="L449" s="270"/>
    </row>
    <row r="450" spans="1:12">
      <c r="A450" s="121" t="s">
        <v>1049</v>
      </c>
      <c r="B450" s="122">
        <v>43422</v>
      </c>
      <c r="C450" s="123" t="s">
        <v>343</v>
      </c>
      <c r="D450" s="124" t="s">
        <v>27</v>
      </c>
      <c r="E450" s="125">
        <v>60</v>
      </c>
      <c r="F450" s="126">
        <v>11.21</v>
      </c>
      <c r="G450" s="127">
        <v>18.440000000000001</v>
      </c>
      <c r="H450" s="128">
        <v>37.61</v>
      </c>
      <c r="I450" s="129">
        <f t="shared" si="6"/>
        <v>2256.6</v>
      </c>
      <c r="K450" s="270"/>
      <c r="L450" s="270"/>
    </row>
    <row r="451" spans="1:12">
      <c r="A451" s="121" t="s">
        <v>1050</v>
      </c>
      <c r="B451" s="122">
        <v>43428</v>
      </c>
      <c r="C451" s="123" t="s">
        <v>344</v>
      </c>
      <c r="D451" s="124" t="s">
        <v>27</v>
      </c>
      <c r="E451" s="125">
        <v>240</v>
      </c>
      <c r="F451" s="126">
        <v>11.21</v>
      </c>
      <c r="G451" s="127">
        <v>17.43</v>
      </c>
      <c r="H451" s="128">
        <v>36.33</v>
      </c>
      <c r="I451" s="129">
        <f t="shared" si="6"/>
        <v>8719.1999999999989</v>
      </c>
      <c r="K451" s="270"/>
      <c r="L451" s="270"/>
    </row>
    <row r="452" spans="1:12">
      <c r="A452" s="121" t="s">
        <v>1051</v>
      </c>
      <c r="B452" s="122">
        <v>43628</v>
      </c>
      <c r="C452" s="123" t="s">
        <v>345</v>
      </c>
      <c r="D452" s="124" t="s">
        <v>27</v>
      </c>
      <c r="E452" s="125">
        <v>4</v>
      </c>
      <c r="F452" s="126">
        <v>18.7</v>
      </c>
      <c r="G452" s="127">
        <v>443.16</v>
      </c>
      <c r="H452" s="128">
        <v>585.87</v>
      </c>
      <c r="I452" s="129">
        <f t="shared" si="6"/>
        <v>2343.48</v>
      </c>
      <c r="K452" s="270"/>
      <c r="L452" s="270"/>
    </row>
    <row r="453" spans="1:12">
      <c r="A453" s="121" t="s">
        <v>1052</v>
      </c>
      <c r="B453" s="122">
        <v>43629</v>
      </c>
      <c r="C453" s="123" t="s">
        <v>346</v>
      </c>
      <c r="D453" s="124" t="s">
        <v>27</v>
      </c>
      <c r="E453" s="125">
        <v>30</v>
      </c>
      <c r="F453" s="126">
        <v>11.21</v>
      </c>
      <c r="G453" s="127">
        <v>9.5399999999999991</v>
      </c>
      <c r="H453" s="128">
        <v>26.32</v>
      </c>
      <c r="I453" s="129">
        <f t="shared" si="6"/>
        <v>789.6</v>
      </c>
      <c r="K453" s="270"/>
      <c r="L453" s="270"/>
    </row>
    <row r="454" spans="1:12">
      <c r="A454" s="121" t="s">
        <v>1053</v>
      </c>
      <c r="B454" s="122">
        <v>43630</v>
      </c>
      <c r="C454" s="123" t="s">
        <v>347</v>
      </c>
      <c r="D454" s="124" t="s">
        <v>27</v>
      </c>
      <c r="E454" s="125">
        <v>30</v>
      </c>
      <c r="F454" s="126">
        <v>11.21</v>
      </c>
      <c r="G454" s="127">
        <v>21.78</v>
      </c>
      <c r="H454" s="128">
        <v>41.85</v>
      </c>
      <c r="I454" s="129">
        <f t="shared" si="6"/>
        <v>1255.5</v>
      </c>
      <c r="K454" s="270"/>
      <c r="L454" s="270"/>
    </row>
    <row r="455" spans="1:12" ht="24">
      <c r="A455" s="121" t="s">
        <v>1054</v>
      </c>
      <c r="B455" s="122">
        <v>43631</v>
      </c>
      <c r="C455" s="123" t="s">
        <v>348</v>
      </c>
      <c r="D455" s="124" t="s">
        <v>27</v>
      </c>
      <c r="E455" s="125">
        <v>30</v>
      </c>
      <c r="F455" s="126">
        <v>11.21</v>
      </c>
      <c r="G455" s="127">
        <v>24.42</v>
      </c>
      <c r="H455" s="128">
        <v>45.2</v>
      </c>
      <c r="I455" s="129">
        <f t="shared" si="6"/>
        <v>1356</v>
      </c>
      <c r="K455" s="270"/>
      <c r="L455" s="270"/>
    </row>
    <row r="456" spans="1:12" ht="24">
      <c r="A456" s="121" t="s">
        <v>1055</v>
      </c>
      <c r="B456" s="122">
        <v>43632</v>
      </c>
      <c r="C456" s="123" t="s">
        <v>349</v>
      </c>
      <c r="D456" s="124" t="s">
        <v>27</v>
      </c>
      <c r="E456" s="125">
        <v>30</v>
      </c>
      <c r="F456" s="126">
        <v>11.21</v>
      </c>
      <c r="G456" s="127">
        <v>18.760000000000002</v>
      </c>
      <c r="H456" s="128">
        <v>38.020000000000003</v>
      </c>
      <c r="I456" s="129">
        <f t="shared" si="6"/>
        <v>1140.6000000000001</v>
      </c>
      <c r="K456" s="270"/>
      <c r="L456" s="270"/>
    </row>
    <row r="457" spans="1:12" ht="24">
      <c r="A457" s="121" t="s">
        <v>1056</v>
      </c>
      <c r="B457" s="122">
        <v>43633</v>
      </c>
      <c r="C457" s="123" t="s">
        <v>350</v>
      </c>
      <c r="D457" s="124" t="s">
        <v>27</v>
      </c>
      <c r="E457" s="125">
        <v>30</v>
      </c>
      <c r="F457" s="126">
        <v>11.21</v>
      </c>
      <c r="G457" s="127">
        <v>19.3</v>
      </c>
      <c r="H457" s="128">
        <v>38.700000000000003</v>
      </c>
      <c r="I457" s="129">
        <f t="shared" si="6"/>
        <v>1161</v>
      </c>
      <c r="K457" s="270"/>
      <c r="L457" s="270"/>
    </row>
    <row r="458" spans="1:12" ht="24">
      <c r="A458" s="121" t="s">
        <v>1057</v>
      </c>
      <c r="B458" s="122">
        <v>43634</v>
      </c>
      <c r="C458" s="123" t="s">
        <v>351</v>
      </c>
      <c r="D458" s="124" t="s">
        <v>27</v>
      </c>
      <c r="E458" s="125">
        <v>30</v>
      </c>
      <c r="F458" s="126">
        <v>11.21</v>
      </c>
      <c r="G458" s="127">
        <v>13.19</v>
      </c>
      <c r="H458" s="128">
        <v>30.95</v>
      </c>
      <c r="I458" s="129">
        <f t="shared" si="6"/>
        <v>928.5</v>
      </c>
      <c r="K458" s="270"/>
      <c r="L458" s="270"/>
    </row>
    <row r="459" spans="1:12" ht="24">
      <c r="A459" s="121" t="s">
        <v>1058</v>
      </c>
      <c r="B459" s="122">
        <v>43637</v>
      </c>
      <c r="C459" s="123" t="s">
        <v>352</v>
      </c>
      <c r="D459" s="124" t="s">
        <v>27</v>
      </c>
      <c r="E459" s="125">
        <v>30</v>
      </c>
      <c r="F459" s="126">
        <v>11.21</v>
      </c>
      <c r="G459" s="127">
        <v>7.02</v>
      </c>
      <c r="H459" s="128">
        <v>23.12</v>
      </c>
      <c r="I459" s="129">
        <f t="shared" si="6"/>
        <v>693.6</v>
      </c>
      <c r="K459" s="270"/>
      <c r="L459" s="270"/>
    </row>
    <row r="460" spans="1:12" ht="24">
      <c r="A460" s="121" t="s">
        <v>1059</v>
      </c>
      <c r="B460" s="122">
        <v>43639</v>
      </c>
      <c r="C460" s="123" t="s">
        <v>353</v>
      </c>
      <c r="D460" s="124" t="s">
        <v>27</v>
      </c>
      <c r="E460" s="125">
        <v>30</v>
      </c>
      <c r="F460" s="126">
        <v>11.21</v>
      </c>
      <c r="G460" s="127">
        <v>17.03</v>
      </c>
      <c r="H460" s="128">
        <v>35.82</v>
      </c>
      <c r="I460" s="129">
        <f t="shared" si="6"/>
        <v>1074.5999999999999</v>
      </c>
      <c r="K460" s="270"/>
      <c r="L460" s="270"/>
    </row>
    <row r="461" spans="1:12">
      <c r="A461" s="121" t="s">
        <v>1060</v>
      </c>
      <c r="B461" s="122">
        <v>43640</v>
      </c>
      <c r="C461" s="123" t="s">
        <v>354</v>
      </c>
      <c r="D461" s="124" t="s">
        <v>27</v>
      </c>
      <c r="E461" s="125">
        <v>30</v>
      </c>
      <c r="F461" s="126">
        <v>11.21</v>
      </c>
      <c r="G461" s="127">
        <v>17.03</v>
      </c>
      <c r="H461" s="128">
        <v>35.82</v>
      </c>
      <c r="I461" s="129">
        <f t="shared" si="6"/>
        <v>1074.5999999999999</v>
      </c>
      <c r="K461" s="270"/>
      <c r="L461" s="270"/>
    </row>
    <row r="462" spans="1:12" ht="24">
      <c r="A462" s="121" t="s">
        <v>1061</v>
      </c>
      <c r="B462" s="122">
        <v>43641</v>
      </c>
      <c r="C462" s="123" t="s">
        <v>355</v>
      </c>
      <c r="D462" s="124" t="s">
        <v>27</v>
      </c>
      <c r="E462" s="125">
        <v>30</v>
      </c>
      <c r="F462" s="126">
        <v>11.21</v>
      </c>
      <c r="G462" s="127">
        <v>8.89</v>
      </c>
      <c r="H462" s="128">
        <v>25.5</v>
      </c>
      <c r="I462" s="129">
        <f t="shared" si="6"/>
        <v>765</v>
      </c>
      <c r="K462" s="270"/>
      <c r="L462" s="270"/>
    </row>
    <row r="463" spans="1:12">
      <c r="A463" s="121" t="s">
        <v>1062</v>
      </c>
      <c r="B463" s="122">
        <v>43643</v>
      </c>
      <c r="C463" s="123" t="s">
        <v>356</v>
      </c>
      <c r="D463" s="124" t="s">
        <v>27</v>
      </c>
      <c r="E463" s="125">
        <v>30</v>
      </c>
      <c r="F463" s="126">
        <v>11.21</v>
      </c>
      <c r="G463" s="127">
        <v>22.67</v>
      </c>
      <c r="H463" s="128">
        <v>42.98</v>
      </c>
      <c r="I463" s="129">
        <f t="shared" si="6"/>
        <v>1289.3999999999999</v>
      </c>
      <c r="K463" s="270"/>
      <c r="L463" s="270"/>
    </row>
    <row r="464" spans="1:12" ht="24">
      <c r="A464" s="121" t="s">
        <v>1063</v>
      </c>
      <c r="B464" s="122">
        <v>43644</v>
      </c>
      <c r="C464" s="123" t="s">
        <v>357</v>
      </c>
      <c r="D464" s="124" t="s">
        <v>27</v>
      </c>
      <c r="E464" s="125">
        <v>30</v>
      </c>
      <c r="F464" s="126">
        <v>11.21</v>
      </c>
      <c r="G464" s="127">
        <v>21.78</v>
      </c>
      <c r="H464" s="128">
        <v>41.85</v>
      </c>
      <c r="I464" s="129">
        <f t="shared" si="6"/>
        <v>1255.5</v>
      </c>
      <c r="K464" s="270"/>
      <c r="L464" s="270"/>
    </row>
    <row r="465" spans="1:12" ht="36">
      <c r="A465" s="121" t="s">
        <v>1064</v>
      </c>
      <c r="B465" s="122">
        <v>43646</v>
      </c>
      <c r="C465" s="123" t="s">
        <v>358</v>
      </c>
      <c r="D465" s="124" t="s">
        <v>27</v>
      </c>
      <c r="E465" s="125">
        <v>30</v>
      </c>
      <c r="F465" s="126">
        <v>11.21</v>
      </c>
      <c r="G465" s="127">
        <v>24.42</v>
      </c>
      <c r="H465" s="128">
        <v>45.2</v>
      </c>
      <c r="I465" s="129">
        <f t="shared" si="6"/>
        <v>1356</v>
      </c>
      <c r="K465" s="270"/>
      <c r="L465" s="270"/>
    </row>
    <row r="466" spans="1:12" ht="24">
      <c r="A466" s="121" t="s">
        <v>1065</v>
      </c>
      <c r="B466" s="122">
        <v>43647</v>
      </c>
      <c r="C466" s="123" t="s">
        <v>359</v>
      </c>
      <c r="D466" s="124" t="s">
        <v>27</v>
      </c>
      <c r="E466" s="125">
        <v>30</v>
      </c>
      <c r="F466" s="126">
        <v>11.21</v>
      </c>
      <c r="G466" s="127">
        <v>28.05</v>
      </c>
      <c r="H466" s="128">
        <v>49.8</v>
      </c>
      <c r="I466" s="129">
        <f t="shared" si="6"/>
        <v>1494</v>
      </c>
      <c r="K466" s="270"/>
      <c r="L466" s="270"/>
    </row>
    <row r="467" spans="1:12" ht="24">
      <c r="A467" s="121" t="s">
        <v>1066</v>
      </c>
      <c r="B467" s="122">
        <v>43648</v>
      </c>
      <c r="C467" s="123" t="s">
        <v>360</v>
      </c>
      <c r="D467" s="124" t="s">
        <v>27</v>
      </c>
      <c r="E467" s="125">
        <v>30</v>
      </c>
      <c r="F467" s="126">
        <v>11.21</v>
      </c>
      <c r="G467" s="127">
        <v>21.05</v>
      </c>
      <c r="H467" s="128">
        <v>40.92</v>
      </c>
      <c r="I467" s="129">
        <f t="shared" si="6"/>
        <v>1227.6000000000001</v>
      </c>
      <c r="K467" s="270"/>
      <c r="L467" s="270"/>
    </row>
    <row r="468" spans="1:12" ht="24">
      <c r="A468" s="121" t="s">
        <v>1067</v>
      </c>
      <c r="B468" s="122">
        <v>43649</v>
      </c>
      <c r="C468" s="123" t="s">
        <v>361</v>
      </c>
      <c r="D468" s="124" t="s">
        <v>27</v>
      </c>
      <c r="E468" s="125">
        <v>30</v>
      </c>
      <c r="F468" s="126">
        <v>11.21</v>
      </c>
      <c r="G468" s="127">
        <v>26.16</v>
      </c>
      <c r="H468" s="128">
        <v>47.4</v>
      </c>
      <c r="I468" s="129">
        <f t="shared" si="6"/>
        <v>1422</v>
      </c>
      <c r="K468" s="270"/>
      <c r="L468" s="270"/>
    </row>
    <row r="469" spans="1:12">
      <c r="A469" s="121" t="s">
        <v>1068</v>
      </c>
      <c r="B469" s="122">
        <v>43656</v>
      </c>
      <c r="C469" s="123" t="s">
        <v>362</v>
      </c>
      <c r="D469" s="124" t="s">
        <v>27</v>
      </c>
      <c r="E469" s="125">
        <v>30</v>
      </c>
      <c r="F469" s="126">
        <v>18.7</v>
      </c>
      <c r="G469" s="127">
        <v>10.64</v>
      </c>
      <c r="H469" s="128">
        <v>37.22</v>
      </c>
      <c r="I469" s="129">
        <f t="shared" si="6"/>
        <v>1116.5999999999999</v>
      </c>
      <c r="K469" s="270"/>
      <c r="L469" s="270"/>
    </row>
    <row r="470" spans="1:12">
      <c r="A470" s="121" t="s">
        <v>1069</v>
      </c>
      <c r="B470" s="122">
        <v>43690</v>
      </c>
      <c r="C470" s="123" t="s">
        <v>1414</v>
      </c>
      <c r="D470" s="124" t="s">
        <v>27</v>
      </c>
      <c r="E470" s="125">
        <v>300</v>
      </c>
      <c r="F470" s="126">
        <v>11.21</v>
      </c>
      <c r="G470" s="127">
        <v>14.02</v>
      </c>
      <c r="H470" s="128">
        <v>32</v>
      </c>
      <c r="I470" s="129">
        <f t="shared" si="6"/>
        <v>9600</v>
      </c>
      <c r="K470" s="270"/>
      <c r="L470" s="270"/>
    </row>
    <row r="471" spans="1:12" ht="24">
      <c r="A471" s="121" t="s">
        <v>1070</v>
      </c>
      <c r="B471" s="122">
        <v>43692</v>
      </c>
      <c r="C471" s="123" t="s">
        <v>363</v>
      </c>
      <c r="D471" s="124" t="s">
        <v>27</v>
      </c>
      <c r="E471" s="125">
        <v>40</v>
      </c>
      <c r="F471" s="126">
        <v>11.21</v>
      </c>
      <c r="G471" s="127">
        <v>19.28</v>
      </c>
      <c r="H471" s="128">
        <v>38.68</v>
      </c>
      <c r="I471" s="129">
        <f t="shared" si="6"/>
        <v>1547.2</v>
      </c>
      <c r="K471" s="270"/>
      <c r="L471" s="270"/>
    </row>
    <row r="472" spans="1:12">
      <c r="A472" s="121" t="s">
        <v>1071</v>
      </c>
      <c r="B472" s="122">
        <v>43719</v>
      </c>
      <c r="C472" s="123" t="s">
        <v>364</v>
      </c>
      <c r="D472" s="124" t="s">
        <v>27</v>
      </c>
      <c r="E472" s="125">
        <v>4</v>
      </c>
      <c r="F472" s="126">
        <v>18.7</v>
      </c>
      <c r="G472" s="127">
        <v>432.89</v>
      </c>
      <c r="H472" s="128">
        <v>572.84</v>
      </c>
      <c r="I472" s="129">
        <f t="shared" si="6"/>
        <v>2291.36</v>
      </c>
      <c r="K472" s="270"/>
      <c r="L472" s="270"/>
    </row>
    <row r="473" spans="1:12" ht="24">
      <c r="A473" s="121" t="s">
        <v>1072</v>
      </c>
      <c r="B473" s="122">
        <v>43801</v>
      </c>
      <c r="C473" s="123" t="s">
        <v>365</v>
      </c>
      <c r="D473" s="124" t="s">
        <v>27</v>
      </c>
      <c r="E473" s="125">
        <v>40</v>
      </c>
      <c r="F473" s="126">
        <v>11.21</v>
      </c>
      <c r="G473" s="127">
        <v>13.52</v>
      </c>
      <c r="H473" s="128">
        <v>31.37</v>
      </c>
      <c r="I473" s="129">
        <f t="shared" si="6"/>
        <v>1254.8</v>
      </c>
      <c r="K473" s="270"/>
      <c r="L473" s="270"/>
    </row>
    <row r="474" spans="1:12" ht="13.5" thickBot="1">
      <c r="A474" s="285"/>
      <c r="B474" s="286"/>
      <c r="C474" s="286"/>
      <c r="D474" s="286"/>
      <c r="E474" s="286"/>
      <c r="F474" s="286"/>
      <c r="G474" s="286"/>
      <c r="H474" s="286"/>
      <c r="I474" s="286"/>
      <c r="J474" s="286"/>
      <c r="K474" s="286"/>
      <c r="L474" s="287"/>
    </row>
    <row r="475" spans="1:12" ht="13.5" thickBot="1">
      <c r="A475" s="211" t="s">
        <v>1073</v>
      </c>
      <c r="B475" s="212"/>
      <c r="C475" s="212"/>
      <c r="D475" s="212"/>
      <c r="E475" s="212"/>
      <c r="F475" s="212"/>
      <c r="G475" s="212"/>
      <c r="H475" s="212"/>
      <c r="I475" s="213"/>
      <c r="K475" s="291"/>
      <c r="L475" s="292"/>
    </row>
    <row r="476" spans="1:12" ht="36.75" thickBot="1">
      <c r="A476" s="271" t="s">
        <v>707</v>
      </c>
      <c r="B476" s="271" t="s">
        <v>1469</v>
      </c>
      <c r="C476" s="271" t="s">
        <v>1470</v>
      </c>
      <c r="D476" s="271" t="s">
        <v>1471</v>
      </c>
      <c r="E476" s="272" t="s">
        <v>1417</v>
      </c>
      <c r="F476" s="273" t="s">
        <v>1472</v>
      </c>
      <c r="G476" s="273" t="s">
        <v>1473</v>
      </c>
      <c r="H476" s="273" t="s">
        <v>1474</v>
      </c>
      <c r="I476" s="273" t="s">
        <v>1475</v>
      </c>
      <c r="J476" s="274"/>
      <c r="K476" s="273" t="s">
        <v>1476</v>
      </c>
      <c r="L476" s="273" t="s">
        <v>1477</v>
      </c>
    </row>
    <row r="477" spans="1:12" ht="24">
      <c r="A477" s="148" t="s">
        <v>1074</v>
      </c>
      <c r="B477" s="149">
        <v>40081</v>
      </c>
      <c r="C477" s="150" t="s">
        <v>366</v>
      </c>
      <c r="D477" s="151" t="s">
        <v>27</v>
      </c>
      <c r="E477" s="152">
        <v>2</v>
      </c>
      <c r="F477" s="153">
        <v>56.1</v>
      </c>
      <c r="G477" s="154">
        <v>3055.62</v>
      </c>
      <c r="H477" s="155">
        <v>3947.22</v>
      </c>
      <c r="I477" s="156">
        <f t="shared" si="6"/>
        <v>7894.44</v>
      </c>
      <c r="K477" s="270"/>
      <c r="L477" s="270"/>
    </row>
    <row r="478" spans="1:12" ht="24">
      <c r="A478" s="157" t="s">
        <v>1075</v>
      </c>
      <c r="B478" s="158">
        <v>40132</v>
      </c>
      <c r="C478" s="159" t="s">
        <v>367</v>
      </c>
      <c r="D478" s="160" t="s">
        <v>27</v>
      </c>
      <c r="E478" s="161">
        <v>200</v>
      </c>
      <c r="F478" s="162">
        <v>13.08</v>
      </c>
      <c r="G478" s="163">
        <v>34.270000000000003</v>
      </c>
      <c r="H478" s="164">
        <v>60.06</v>
      </c>
      <c r="I478" s="165">
        <f t="shared" si="6"/>
        <v>12012</v>
      </c>
      <c r="K478" s="270"/>
      <c r="L478" s="270"/>
    </row>
    <row r="479" spans="1:12" ht="24">
      <c r="A479" s="157" t="s">
        <v>1076</v>
      </c>
      <c r="B479" s="158">
        <v>40133</v>
      </c>
      <c r="C479" s="159" t="s">
        <v>368</v>
      </c>
      <c r="D479" s="160" t="s">
        <v>27</v>
      </c>
      <c r="E479" s="161">
        <v>100</v>
      </c>
      <c r="F479" s="162">
        <v>13.08</v>
      </c>
      <c r="G479" s="163">
        <v>22.89</v>
      </c>
      <c r="H479" s="164">
        <v>45.63</v>
      </c>
      <c r="I479" s="165">
        <f t="shared" si="6"/>
        <v>4563</v>
      </c>
      <c r="K479" s="270"/>
      <c r="L479" s="270"/>
    </row>
    <row r="480" spans="1:12" ht="24">
      <c r="A480" s="157" t="s">
        <v>1452</v>
      </c>
      <c r="B480" s="158">
        <v>40157</v>
      </c>
      <c r="C480" s="159" t="s">
        <v>1411</v>
      </c>
      <c r="D480" s="160" t="s">
        <v>27</v>
      </c>
      <c r="E480" s="161">
        <v>500</v>
      </c>
      <c r="F480" s="162">
        <v>0.78</v>
      </c>
      <c r="G480" s="163">
        <v>45.43</v>
      </c>
      <c r="H480" s="164">
        <v>58.62</v>
      </c>
      <c r="I480" s="165">
        <f t="shared" si="6"/>
        <v>29310</v>
      </c>
      <c r="K480" s="270"/>
      <c r="L480" s="270"/>
    </row>
    <row r="481" spans="1:12" ht="24">
      <c r="A481" s="157" t="s">
        <v>1453</v>
      </c>
      <c r="B481" s="158">
        <v>40164</v>
      </c>
      <c r="C481" s="159" t="s">
        <v>369</v>
      </c>
      <c r="D481" s="160" t="s">
        <v>27</v>
      </c>
      <c r="E481" s="161">
        <v>40</v>
      </c>
      <c r="F481" s="162">
        <v>14.95</v>
      </c>
      <c r="G481" s="163">
        <v>153.66</v>
      </c>
      <c r="H481" s="164">
        <v>213.88</v>
      </c>
      <c r="I481" s="165">
        <f t="shared" si="6"/>
        <v>8555.2000000000007</v>
      </c>
      <c r="K481" s="270"/>
      <c r="L481" s="270"/>
    </row>
    <row r="482" spans="1:12">
      <c r="A482" s="157" t="s">
        <v>1077</v>
      </c>
      <c r="B482" s="158">
        <v>43436</v>
      </c>
      <c r="C482" s="159" t="s">
        <v>370</v>
      </c>
      <c r="D482" s="160" t="s">
        <v>27</v>
      </c>
      <c r="E482" s="161">
        <v>40</v>
      </c>
      <c r="F482" s="162">
        <v>1.85</v>
      </c>
      <c r="G482" s="163">
        <v>27.1</v>
      </c>
      <c r="H482" s="164">
        <v>36.72</v>
      </c>
      <c r="I482" s="165">
        <f t="shared" si="6"/>
        <v>1468.8</v>
      </c>
      <c r="K482" s="270"/>
      <c r="L482" s="270"/>
    </row>
    <row r="483" spans="1:12">
      <c r="A483" s="157" t="s">
        <v>1078</v>
      </c>
      <c r="B483" s="158">
        <v>43437</v>
      </c>
      <c r="C483" s="159" t="s">
        <v>371</v>
      </c>
      <c r="D483" s="160" t="s">
        <v>27</v>
      </c>
      <c r="E483" s="161">
        <v>40</v>
      </c>
      <c r="F483" s="162">
        <v>14.95</v>
      </c>
      <c r="G483" s="163">
        <v>23.75</v>
      </c>
      <c r="H483" s="164">
        <v>49.09</v>
      </c>
      <c r="I483" s="165">
        <f t="shared" si="6"/>
        <v>1963.6000000000001</v>
      </c>
      <c r="K483" s="270"/>
      <c r="L483" s="270"/>
    </row>
    <row r="484" spans="1:12">
      <c r="A484" s="157" t="s">
        <v>1079</v>
      </c>
      <c r="B484" s="158">
        <v>43438</v>
      </c>
      <c r="C484" s="159" t="s">
        <v>372</v>
      </c>
      <c r="D484" s="160" t="s">
        <v>27</v>
      </c>
      <c r="E484" s="161">
        <v>40</v>
      </c>
      <c r="F484" s="162">
        <v>29.92</v>
      </c>
      <c r="G484" s="163">
        <v>68.680000000000007</v>
      </c>
      <c r="H484" s="164">
        <v>125.07</v>
      </c>
      <c r="I484" s="165">
        <f t="shared" si="6"/>
        <v>5002.7999999999993</v>
      </c>
      <c r="K484" s="270"/>
      <c r="L484" s="270"/>
    </row>
    <row r="485" spans="1:12" ht="24">
      <c r="A485" s="157" t="s">
        <v>1080</v>
      </c>
      <c r="B485" s="158">
        <v>43439</v>
      </c>
      <c r="C485" s="159" t="s">
        <v>373</v>
      </c>
      <c r="D485" s="160" t="s">
        <v>27</v>
      </c>
      <c r="E485" s="161">
        <v>8</v>
      </c>
      <c r="F485" s="162">
        <v>37.4</v>
      </c>
      <c r="G485" s="163">
        <v>54.54</v>
      </c>
      <c r="H485" s="164">
        <v>116.63</v>
      </c>
      <c r="I485" s="165">
        <f t="shared" si="6"/>
        <v>933.04</v>
      </c>
      <c r="K485" s="270"/>
      <c r="L485" s="270"/>
    </row>
    <row r="486" spans="1:12" ht="24">
      <c r="A486" s="157" t="s">
        <v>1081</v>
      </c>
      <c r="B486" s="158">
        <v>43440</v>
      </c>
      <c r="C486" s="159" t="s">
        <v>374</v>
      </c>
      <c r="D486" s="160" t="s">
        <v>27</v>
      </c>
      <c r="E486" s="161">
        <v>8</v>
      </c>
      <c r="F486" s="162">
        <v>37.4</v>
      </c>
      <c r="G486" s="163">
        <v>122.18</v>
      </c>
      <c r="H486" s="164">
        <v>202.43</v>
      </c>
      <c r="I486" s="165">
        <f t="shared" si="6"/>
        <v>1619.44</v>
      </c>
      <c r="K486" s="270"/>
      <c r="L486" s="270"/>
    </row>
    <row r="487" spans="1:12" ht="24">
      <c r="A487" s="157" t="s">
        <v>1082</v>
      </c>
      <c r="B487" s="158">
        <v>43657</v>
      </c>
      <c r="C487" s="159" t="s">
        <v>375</v>
      </c>
      <c r="D487" s="160" t="s">
        <v>27</v>
      </c>
      <c r="E487" s="161">
        <v>8</v>
      </c>
      <c r="F487" s="162">
        <v>37.4</v>
      </c>
      <c r="G487" s="163">
        <v>93.97</v>
      </c>
      <c r="H487" s="164">
        <v>166.64</v>
      </c>
      <c r="I487" s="165">
        <f t="shared" si="6"/>
        <v>1333.12</v>
      </c>
      <c r="K487" s="270"/>
      <c r="L487" s="270"/>
    </row>
    <row r="488" spans="1:12">
      <c r="A488" s="157" t="s">
        <v>1083</v>
      </c>
      <c r="B488" s="158">
        <v>43658</v>
      </c>
      <c r="C488" s="159" t="s">
        <v>376</v>
      </c>
      <c r="D488" s="160" t="s">
        <v>27</v>
      </c>
      <c r="E488" s="161">
        <v>500</v>
      </c>
      <c r="F488" s="162">
        <v>0.78</v>
      </c>
      <c r="G488" s="163">
        <v>45.63</v>
      </c>
      <c r="H488" s="164">
        <v>58.87</v>
      </c>
      <c r="I488" s="165">
        <f t="shared" si="6"/>
        <v>29435</v>
      </c>
      <c r="K488" s="270"/>
      <c r="L488" s="270"/>
    </row>
    <row r="489" spans="1:12" ht="24">
      <c r="A489" s="157" t="s">
        <v>1454</v>
      </c>
      <c r="B489" s="158">
        <v>43661</v>
      </c>
      <c r="C489" s="159" t="s">
        <v>377</v>
      </c>
      <c r="D489" s="160" t="s">
        <v>27</v>
      </c>
      <c r="E489" s="161">
        <v>8</v>
      </c>
      <c r="F489" s="162">
        <v>56.1</v>
      </c>
      <c r="G489" s="163">
        <v>175.75</v>
      </c>
      <c r="H489" s="164">
        <v>294.10000000000002</v>
      </c>
      <c r="I489" s="165">
        <f t="shared" ref="I489:I557" si="7">E489*H489</f>
        <v>2352.8000000000002</v>
      </c>
      <c r="K489" s="270"/>
      <c r="L489" s="270"/>
    </row>
    <row r="490" spans="1:12">
      <c r="A490" s="157" t="s">
        <v>1084</v>
      </c>
      <c r="B490" s="158">
        <v>43665</v>
      </c>
      <c r="C490" s="159" t="s">
        <v>378</v>
      </c>
      <c r="D490" s="160" t="s">
        <v>27</v>
      </c>
      <c r="E490" s="161">
        <v>100</v>
      </c>
      <c r="F490" s="162">
        <v>1.85</v>
      </c>
      <c r="G490" s="163">
        <v>41.49</v>
      </c>
      <c r="H490" s="164">
        <v>54.98</v>
      </c>
      <c r="I490" s="165">
        <f t="shared" si="7"/>
        <v>5498</v>
      </c>
      <c r="K490" s="270"/>
      <c r="L490" s="270"/>
    </row>
    <row r="491" spans="1:12">
      <c r="A491" s="157" t="s">
        <v>1085</v>
      </c>
      <c r="B491" s="158">
        <v>43668</v>
      </c>
      <c r="C491" s="159" t="s">
        <v>379</v>
      </c>
      <c r="D491" s="160" t="s">
        <v>27</v>
      </c>
      <c r="E491" s="161">
        <v>100</v>
      </c>
      <c r="F491" s="162">
        <v>7.47</v>
      </c>
      <c r="G491" s="163">
        <v>30.34</v>
      </c>
      <c r="H491" s="164">
        <v>47.96</v>
      </c>
      <c r="I491" s="165">
        <f t="shared" si="7"/>
        <v>4796</v>
      </c>
      <c r="K491" s="270"/>
      <c r="L491" s="270"/>
    </row>
    <row r="492" spans="1:12" ht="24">
      <c r="A492" s="157" t="s">
        <v>1086</v>
      </c>
      <c r="B492" s="158">
        <v>43682</v>
      </c>
      <c r="C492" s="159" t="s">
        <v>380</v>
      </c>
      <c r="D492" s="160" t="s">
        <v>27</v>
      </c>
      <c r="E492" s="161">
        <v>20</v>
      </c>
      <c r="F492" s="162">
        <v>37.4</v>
      </c>
      <c r="G492" s="163">
        <v>227.09</v>
      </c>
      <c r="H492" s="164">
        <v>335.51</v>
      </c>
      <c r="I492" s="165">
        <f t="shared" si="7"/>
        <v>6710.2</v>
      </c>
      <c r="K492" s="270"/>
      <c r="L492" s="270"/>
    </row>
    <row r="493" spans="1:12" ht="24">
      <c r="A493" s="157" t="s">
        <v>1087</v>
      </c>
      <c r="B493" s="158">
        <v>43688</v>
      </c>
      <c r="C493" s="159" t="s">
        <v>381</v>
      </c>
      <c r="D493" s="160" t="s">
        <v>27</v>
      </c>
      <c r="E493" s="161">
        <v>8</v>
      </c>
      <c r="F493" s="162">
        <v>18.7</v>
      </c>
      <c r="G493" s="163">
        <v>140.88</v>
      </c>
      <c r="H493" s="164">
        <v>202.43</v>
      </c>
      <c r="I493" s="165">
        <f t="shared" si="7"/>
        <v>1619.44</v>
      </c>
      <c r="K493" s="270"/>
      <c r="L493" s="270"/>
    </row>
    <row r="494" spans="1:12" ht="24">
      <c r="A494" s="157" t="s">
        <v>1088</v>
      </c>
      <c r="B494" s="158">
        <v>43691</v>
      </c>
      <c r="C494" s="159" t="s">
        <v>382</v>
      </c>
      <c r="D494" s="160" t="s">
        <v>27</v>
      </c>
      <c r="E494" s="161">
        <v>8</v>
      </c>
      <c r="F494" s="162">
        <v>1.85</v>
      </c>
      <c r="G494" s="163">
        <v>4.38</v>
      </c>
      <c r="H494" s="164">
        <v>7.9</v>
      </c>
      <c r="I494" s="165">
        <f t="shared" si="7"/>
        <v>63.2</v>
      </c>
      <c r="K494" s="270"/>
      <c r="L494" s="270"/>
    </row>
    <row r="495" spans="1:12">
      <c r="A495" s="157" t="s">
        <v>1089</v>
      </c>
      <c r="B495" s="158">
        <v>43694</v>
      </c>
      <c r="C495" s="159" t="s">
        <v>383</v>
      </c>
      <c r="D495" s="160" t="s">
        <v>27</v>
      </c>
      <c r="E495" s="161">
        <v>8</v>
      </c>
      <c r="F495" s="162">
        <v>1.57</v>
      </c>
      <c r="G495" s="163">
        <v>5.29</v>
      </c>
      <c r="H495" s="164">
        <v>8.6999999999999993</v>
      </c>
      <c r="I495" s="165">
        <f t="shared" si="7"/>
        <v>69.599999999999994</v>
      </c>
      <c r="K495" s="270"/>
      <c r="L495" s="270"/>
    </row>
    <row r="496" spans="1:12" ht="24">
      <c r="A496" s="157" t="s">
        <v>1090</v>
      </c>
      <c r="B496" s="158">
        <v>43803</v>
      </c>
      <c r="C496" s="159" t="s">
        <v>384</v>
      </c>
      <c r="D496" s="160" t="s">
        <v>27</v>
      </c>
      <c r="E496" s="161">
        <v>10</v>
      </c>
      <c r="F496" s="162">
        <v>37.4</v>
      </c>
      <c r="G496" s="163">
        <v>147.07</v>
      </c>
      <c r="H496" s="164">
        <v>234</v>
      </c>
      <c r="I496" s="165">
        <f t="shared" si="7"/>
        <v>2340</v>
      </c>
      <c r="K496" s="270"/>
      <c r="L496" s="270"/>
    </row>
    <row r="497" spans="1:12" ht="24">
      <c r="A497" s="157" t="s">
        <v>1091</v>
      </c>
      <c r="B497" s="158">
        <v>43804</v>
      </c>
      <c r="C497" s="159" t="s">
        <v>385</v>
      </c>
      <c r="D497" s="160" t="s">
        <v>27</v>
      </c>
      <c r="E497" s="161">
        <v>10</v>
      </c>
      <c r="F497" s="162">
        <v>37.4</v>
      </c>
      <c r="G497" s="163">
        <v>147.07</v>
      </c>
      <c r="H497" s="164">
        <v>234</v>
      </c>
      <c r="I497" s="165">
        <f t="shared" si="7"/>
        <v>2340</v>
      </c>
      <c r="K497" s="270"/>
      <c r="L497" s="270"/>
    </row>
    <row r="498" spans="1:12">
      <c r="A498" s="157" t="s">
        <v>1092</v>
      </c>
      <c r="B498" s="158">
        <v>43823</v>
      </c>
      <c r="C498" s="159" t="s">
        <v>386</v>
      </c>
      <c r="D498" s="160" t="s">
        <v>27</v>
      </c>
      <c r="E498" s="161">
        <v>10</v>
      </c>
      <c r="F498" s="162">
        <v>1.85</v>
      </c>
      <c r="G498" s="163">
        <v>160.59</v>
      </c>
      <c r="H498" s="164">
        <v>206.06</v>
      </c>
      <c r="I498" s="165">
        <f t="shared" si="7"/>
        <v>2060.6</v>
      </c>
      <c r="K498" s="270"/>
      <c r="L498" s="270"/>
    </row>
    <row r="499" spans="1:12" ht="24">
      <c r="A499" s="157" t="s">
        <v>1093</v>
      </c>
      <c r="B499" s="158">
        <v>43828</v>
      </c>
      <c r="C499" s="159" t="s">
        <v>387</v>
      </c>
      <c r="D499" s="160" t="s">
        <v>27</v>
      </c>
      <c r="E499" s="161">
        <v>20</v>
      </c>
      <c r="F499" s="162">
        <v>1.85</v>
      </c>
      <c r="G499" s="163">
        <v>123.25</v>
      </c>
      <c r="H499" s="164">
        <v>158.69</v>
      </c>
      <c r="I499" s="165">
        <f t="shared" si="7"/>
        <v>3173.8</v>
      </c>
      <c r="K499" s="270"/>
      <c r="L499" s="270"/>
    </row>
    <row r="500" spans="1:12">
      <c r="A500" s="157" t="s">
        <v>1094</v>
      </c>
      <c r="B500" s="158">
        <v>43829</v>
      </c>
      <c r="C500" s="159" t="s">
        <v>388</v>
      </c>
      <c r="D500" s="160" t="s">
        <v>27</v>
      </c>
      <c r="E500" s="161">
        <v>10</v>
      </c>
      <c r="F500" s="162">
        <v>1.85</v>
      </c>
      <c r="G500" s="163">
        <v>18.190000000000001</v>
      </c>
      <c r="H500" s="164">
        <v>25.42</v>
      </c>
      <c r="I500" s="165">
        <f t="shared" si="7"/>
        <v>254.20000000000002</v>
      </c>
      <c r="K500" s="270"/>
      <c r="L500" s="270"/>
    </row>
    <row r="501" spans="1:12">
      <c r="A501" s="157" t="s">
        <v>1095</v>
      </c>
      <c r="B501" s="158">
        <v>43830</v>
      </c>
      <c r="C501" s="159" t="s">
        <v>389</v>
      </c>
      <c r="D501" s="160" t="s">
        <v>27</v>
      </c>
      <c r="E501" s="161">
        <v>10</v>
      </c>
      <c r="F501" s="162">
        <v>1.85</v>
      </c>
      <c r="G501" s="163">
        <v>41.79</v>
      </c>
      <c r="H501" s="164">
        <v>55.36</v>
      </c>
      <c r="I501" s="165">
        <f t="shared" si="7"/>
        <v>553.6</v>
      </c>
      <c r="K501" s="270"/>
      <c r="L501" s="270"/>
    </row>
    <row r="502" spans="1:12" ht="24">
      <c r="A502" s="157" t="s">
        <v>1096</v>
      </c>
      <c r="B502" s="158">
        <v>43831</v>
      </c>
      <c r="C502" s="159" t="s">
        <v>390</v>
      </c>
      <c r="D502" s="160" t="s">
        <v>27</v>
      </c>
      <c r="E502" s="161">
        <v>100</v>
      </c>
      <c r="F502" s="162">
        <v>1.85</v>
      </c>
      <c r="G502" s="163">
        <v>8.5299999999999994</v>
      </c>
      <c r="H502" s="164">
        <v>13.17</v>
      </c>
      <c r="I502" s="165">
        <f t="shared" si="7"/>
        <v>1317</v>
      </c>
      <c r="K502" s="270"/>
      <c r="L502" s="270"/>
    </row>
    <row r="503" spans="1:12">
      <c r="A503" s="157" t="s">
        <v>1097</v>
      </c>
      <c r="B503" s="158">
        <v>43832</v>
      </c>
      <c r="C503" s="159" t="s">
        <v>391</v>
      </c>
      <c r="D503" s="160" t="s">
        <v>27</v>
      </c>
      <c r="E503" s="161">
        <v>1</v>
      </c>
      <c r="F503" s="162">
        <v>587.05999999999995</v>
      </c>
      <c r="G503" s="163">
        <v>3246.18</v>
      </c>
      <c r="H503" s="164">
        <v>4862.46</v>
      </c>
      <c r="I503" s="165">
        <f t="shared" si="7"/>
        <v>4862.46</v>
      </c>
      <c r="K503" s="270"/>
      <c r="L503" s="270"/>
    </row>
    <row r="504" spans="1:12" ht="24">
      <c r="A504" s="157" t="s">
        <v>1455</v>
      </c>
      <c r="B504" s="158">
        <v>47966</v>
      </c>
      <c r="C504" s="198" t="s">
        <v>699</v>
      </c>
      <c r="D504" s="160" t="s">
        <v>27</v>
      </c>
      <c r="E504" s="161">
        <v>10</v>
      </c>
      <c r="F504" s="162">
        <v>37.4</v>
      </c>
      <c r="G504" s="163">
        <v>392.84</v>
      </c>
      <c r="H504" s="164">
        <v>545.76</v>
      </c>
      <c r="I504" s="165">
        <f t="shared" si="7"/>
        <v>5457.6</v>
      </c>
      <c r="K504" s="270"/>
      <c r="L504" s="270"/>
    </row>
    <row r="505" spans="1:12" ht="13.5" thickBot="1">
      <c r="A505" s="285"/>
      <c r="B505" s="286"/>
      <c r="C505" s="286"/>
      <c r="D505" s="286"/>
      <c r="E505" s="286"/>
      <c r="F505" s="286"/>
      <c r="G505" s="286"/>
      <c r="H505" s="286"/>
      <c r="I505" s="286"/>
      <c r="J505" s="286"/>
      <c r="K505" s="286"/>
      <c r="L505" s="287"/>
    </row>
    <row r="506" spans="1:12" ht="13.5" thickBot="1">
      <c r="A506" s="232" t="s">
        <v>1098</v>
      </c>
      <c r="B506" s="233"/>
      <c r="C506" s="233"/>
      <c r="D506" s="233"/>
      <c r="E506" s="233"/>
      <c r="F506" s="233"/>
      <c r="G506" s="233"/>
      <c r="H506" s="233"/>
      <c r="I506" s="234"/>
      <c r="K506" s="291"/>
      <c r="L506" s="292"/>
    </row>
    <row r="507" spans="1:12" ht="36.75" thickBot="1">
      <c r="A507" s="271" t="s">
        <v>707</v>
      </c>
      <c r="B507" s="271" t="s">
        <v>1469</v>
      </c>
      <c r="C507" s="271" t="s">
        <v>1470</v>
      </c>
      <c r="D507" s="271" t="s">
        <v>1471</v>
      </c>
      <c r="E507" s="272" t="s">
        <v>1417</v>
      </c>
      <c r="F507" s="273" t="s">
        <v>1472</v>
      </c>
      <c r="G507" s="273" t="s">
        <v>1473</v>
      </c>
      <c r="H507" s="273" t="s">
        <v>1474</v>
      </c>
      <c r="I507" s="273" t="s">
        <v>1475</v>
      </c>
      <c r="J507" s="274"/>
      <c r="K507" s="273" t="s">
        <v>1476</v>
      </c>
      <c r="L507" s="273" t="s">
        <v>1477</v>
      </c>
    </row>
    <row r="508" spans="1:12">
      <c r="A508" s="27" t="s">
        <v>1099</v>
      </c>
      <c r="B508" s="28">
        <v>40023</v>
      </c>
      <c r="C508" s="29" t="s">
        <v>392</v>
      </c>
      <c r="D508" s="30" t="s">
        <v>27</v>
      </c>
      <c r="E508" s="31">
        <v>1</v>
      </c>
      <c r="F508" s="32">
        <v>667.4</v>
      </c>
      <c r="G508" s="33">
        <v>35847.26</v>
      </c>
      <c r="H508" s="34">
        <v>46318.85</v>
      </c>
      <c r="I508" s="35">
        <f t="shared" si="7"/>
        <v>46318.85</v>
      </c>
      <c r="K508" s="270"/>
      <c r="L508" s="270"/>
    </row>
    <row r="509" spans="1:12">
      <c r="A509" s="36" t="s">
        <v>1100</v>
      </c>
      <c r="B509" s="37">
        <v>43675</v>
      </c>
      <c r="C509" s="45" t="s">
        <v>393</v>
      </c>
      <c r="D509" s="39" t="s">
        <v>27</v>
      </c>
      <c r="E509" s="40">
        <v>1</v>
      </c>
      <c r="F509" s="41">
        <v>880.58</v>
      </c>
      <c r="G509" s="42">
        <v>24927.08</v>
      </c>
      <c r="H509" s="43">
        <v>32737.02</v>
      </c>
      <c r="I509" s="44">
        <f t="shared" si="7"/>
        <v>32737.02</v>
      </c>
      <c r="K509" s="270"/>
      <c r="L509" s="270"/>
    </row>
    <row r="510" spans="1:12" ht="13.5" thickBot="1">
      <c r="A510" s="285"/>
      <c r="B510" s="286"/>
      <c r="C510" s="286"/>
      <c r="D510" s="286"/>
      <c r="E510" s="286"/>
      <c r="F510" s="286"/>
      <c r="G510" s="286"/>
      <c r="H510" s="286"/>
      <c r="I510" s="286"/>
      <c r="J510" s="286"/>
      <c r="K510" s="286"/>
      <c r="L510" s="287"/>
    </row>
    <row r="511" spans="1:12" ht="13.5" thickBot="1">
      <c r="A511" s="217" t="s">
        <v>1101</v>
      </c>
      <c r="B511" s="218"/>
      <c r="C511" s="218"/>
      <c r="D511" s="218"/>
      <c r="E511" s="218"/>
      <c r="F511" s="218"/>
      <c r="G511" s="218"/>
      <c r="H511" s="218"/>
      <c r="I511" s="219"/>
      <c r="K511" s="291"/>
      <c r="L511" s="292"/>
    </row>
    <row r="512" spans="1:12" ht="36.75" thickBot="1">
      <c r="A512" s="271" t="s">
        <v>707</v>
      </c>
      <c r="B512" s="271" t="s">
        <v>0</v>
      </c>
      <c r="C512" s="271" t="s">
        <v>1</v>
      </c>
      <c r="D512" s="271" t="s">
        <v>2</v>
      </c>
      <c r="E512" s="272" t="s">
        <v>1417</v>
      </c>
      <c r="F512" s="273" t="s">
        <v>3</v>
      </c>
      <c r="G512" s="273" t="s">
        <v>4</v>
      </c>
      <c r="H512" s="273" t="s">
        <v>1474</v>
      </c>
      <c r="I512" s="273" t="s">
        <v>1475</v>
      </c>
      <c r="J512" s="274"/>
      <c r="K512" s="273" t="s">
        <v>1476</v>
      </c>
      <c r="L512" s="273" t="s">
        <v>1477</v>
      </c>
    </row>
    <row r="513" spans="1:12">
      <c r="A513" s="166" t="s">
        <v>1102</v>
      </c>
      <c r="B513" s="167">
        <v>43521</v>
      </c>
      <c r="C513" s="168" t="s">
        <v>394</v>
      </c>
      <c r="D513" s="169" t="s">
        <v>27</v>
      </c>
      <c r="E513" s="170">
        <v>4</v>
      </c>
      <c r="F513" s="171">
        <v>56.1</v>
      </c>
      <c r="G513" s="172">
        <v>65.62</v>
      </c>
      <c r="H513" s="173">
        <v>154.4</v>
      </c>
      <c r="I513" s="174">
        <f t="shared" si="7"/>
        <v>617.6</v>
      </c>
      <c r="K513" s="270"/>
      <c r="L513" s="270"/>
    </row>
    <row r="514" spans="1:12">
      <c r="A514" s="175" t="s">
        <v>1103</v>
      </c>
      <c r="B514" s="176">
        <v>43524</v>
      </c>
      <c r="C514" s="177" t="s">
        <v>395</v>
      </c>
      <c r="D514" s="178" t="s">
        <v>27</v>
      </c>
      <c r="E514" s="179">
        <v>4</v>
      </c>
      <c r="F514" s="180">
        <v>561.04</v>
      </c>
      <c r="G514" s="181">
        <v>627.53</v>
      </c>
      <c r="H514" s="182">
        <v>1507.7</v>
      </c>
      <c r="I514" s="183">
        <f t="shared" si="7"/>
        <v>6030.8</v>
      </c>
      <c r="K514" s="270"/>
      <c r="L514" s="270"/>
    </row>
    <row r="515" spans="1:12">
      <c r="A515" s="175" t="s">
        <v>1104</v>
      </c>
      <c r="B515" s="176">
        <v>43525</v>
      </c>
      <c r="C515" s="177" t="s">
        <v>396</v>
      </c>
      <c r="D515" s="178" t="s">
        <v>27</v>
      </c>
      <c r="E515" s="179">
        <v>30</v>
      </c>
      <c r="F515" s="180">
        <v>56.1</v>
      </c>
      <c r="G515" s="181">
        <v>41.09</v>
      </c>
      <c r="H515" s="182">
        <v>123.29</v>
      </c>
      <c r="I515" s="183">
        <f t="shared" si="7"/>
        <v>3698.7000000000003</v>
      </c>
      <c r="K515" s="270"/>
      <c r="L515" s="270"/>
    </row>
    <row r="516" spans="1:12">
      <c r="A516" s="175" t="s">
        <v>1105</v>
      </c>
      <c r="B516" s="176">
        <v>43532</v>
      </c>
      <c r="C516" s="177" t="s">
        <v>397</v>
      </c>
      <c r="D516" s="178" t="s">
        <v>27</v>
      </c>
      <c r="E516" s="179">
        <v>4</v>
      </c>
      <c r="F516" s="180">
        <v>26.17</v>
      </c>
      <c r="G516" s="181">
        <v>2459.29</v>
      </c>
      <c r="H516" s="182">
        <v>3152.81</v>
      </c>
      <c r="I516" s="183">
        <f t="shared" si="7"/>
        <v>12611.24</v>
      </c>
      <c r="K516" s="270"/>
      <c r="L516" s="270"/>
    </row>
    <row r="517" spans="1:12" ht="13.5" thickBot="1">
      <c r="A517" s="285"/>
      <c r="B517" s="286"/>
      <c r="C517" s="286"/>
      <c r="D517" s="286"/>
      <c r="E517" s="286"/>
      <c r="F517" s="286"/>
      <c r="G517" s="286"/>
      <c r="H517" s="286"/>
      <c r="I517" s="286"/>
      <c r="J517" s="286"/>
      <c r="K517" s="286"/>
      <c r="L517" s="287"/>
    </row>
    <row r="518" spans="1:12" ht="13.5" thickBot="1">
      <c r="A518" s="220" t="s">
        <v>1106</v>
      </c>
      <c r="B518" s="221"/>
      <c r="C518" s="221"/>
      <c r="D518" s="221"/>
      <c r="E518" s="221"/>
      <c r="F518" s="221"/>
      <c r="G518" s="221"/>
      <c r="H518" s="221"/>
      <c r="I518" s="222"/>
      <c r="K518" s="291"/>
      <c r="L518" s="292"/>
    </row>
    <row r="519" spans="1:12" ht="36.75" thickBot="1">
      <c r="A519" s="271" t="s">
        <v>707</v>
      </c>
      <c r="B519" s="271" t="s">
        <v>1469</v>
      </c>
      <c r="C519" s="271" t="s">
        <v>1470</v>
      </c>
      <c r="D519" s="271" t="s">
        <v>1471</v>
      </c>
      <c r="E519" s="272" t="s">
        <v>1417</v>
      </c>
      <c r="F519" s="273" t="s">
        <v>1472</v>
      </c>
      <c r="G519" s="273" t="s">
        <v>1473</v>
      </c>
      <c r="H519" s="273" t="s">
        <v>1474</v>
      </c>
      <c r="I519" s="273" t="s">
        <v>1475</v>
      </c>
      <c r="J519" s="274"/>
      <c r="K519" s="273" t="s">
        <v>1476</v>
      </c>
      <c r="L519" s="273" t="s">
        <v>1477</v>
      </c>
    </row>
    <row r="520" spans="1:12" ht="24">
      <c r="A520" s="84" t="s">
        <v>1107</v>
      </c>
      <c r="B520" s="85">
        <v>43539</v>
      </c>
      <c r="C520" s="86" t="s">
        <v>398</v>
      </c>
      <c r="D520" s="87" t="s">
        <v>399</v>
      </c>
      <c r="E520" s="88">
        <v>200</v>
      </c>
      <c r="F520" s="89">
        <v>112.21</v>
      </c>
      <c r="G520" s="90">
        <v>0</v>
      </c>
      <c r="H520" s="91">
        <v>142.34</v>
      </c>
      <c r="I520" s="92">
        <f t="shared" si="7"/>
        <v>28468</v>
      </c>
      <c r="K520" s="270"/>
      <c r="L520" s="270"/>
    </row>
    <row r="521" spans="1:12">
      <c r="A521" s="93" t="s">
        <v>1108</v>
      </c>
      <c r="B521" s="94">
        <v>43540</v>
      </c>
      <c r="C521" s="101" t="s">
        <v>400</v>
      </c>
      <c r="D521" s="95" t="s">
        <v>399</v>
      </c>
      <c r="E521" s="96">
        <v>20</v>
      </c>
      <c r="F521" s="97">
        <v>112.21</v>
      </c>
      <c r="G521" s="98">
        <v>12.91</v>
      </c>
      <c r="H521" s="99">
        <v>158.71</v>
      </c>
      <c r="I521" s="100">
        <f t="shared" si="7"/>
        <v>3174.2000000000003</v>
      </c>
      <c r="K521" s="270"/>
      <c r="L521" s="270"/>
    </row>
    <row r="522" spans="1:12">
      <c r="A522" s="93" t="s">
        <v>1109</v>
      </c>
      <c r="B522" s="94">
        <v>43541</v>
      </c>
      <c r="C522" s="101" t="s">
        <v>401</v>
      </c>
      <c r="D522" s="95" t="s">
        <v>6</v>
      </c>
      <c r="E522" s="96">
        <v>100</v>
      </c>
      <c r="F522" s="97">
        <v>12.57</v>
      </c>
      <c r="G522" s="98">
        <v>5.67</v>
      </c>
      <c r="H522" s="99">
        <v>23.14</v>
      </c>
      <c r="I522" s="100">
        <f t="shared" si="7"/>
        <v>2314</v>
      </c>
      <c r="K522" s="270"/>
      <c r="L522" s="270"/>
    </row>
    <row r="523" spans="1:12">
      <c r="A523" s="93" t="s">
        <v>1110</v>
      </c>
      <c r="B523" s="94">
        <v>43693</v>
      </c>
      <c r="C523" s="101" t="s">
        <v>402</v>
      </c>
      <c r="D523" s="95" t="s">
        <v>403</v>
      </c>
      <c r="E523" s="96">
        <v>100</v>
      </c>
      <c r="F523" s="97">
        <v>2.16</v>
      </c>
      <c r="G523" s="98">
        <v>14.78</v>
      </c>
      <c r="H523" s="99">
        <v>21.49</v>
      </c>
      <c r="I523" s="100">
        <f t="shared" si="7"/>
        <v>2149</v>
      </c>
      <c r="K523" s="270"/>
      <c r="L523" s="270"/>
    </row>
    <row r="524" spans="1:12" ht="13.5" thickBot="1">
      <c r="A524" s="285"/>
      <c r="B524" s="286"/>
      <c r="C524" s="286"/>
      <c r="D524" s="286"/>
      <c r="E524" s="286"/>
      <c r="F524" s="286"/>
      <c r="G524" s="286"/>
      <c r="H524" s="286"/>
      <c r="I524" s="286"/>
      <c r="J524" s="286"/>
      <c r="K524" s="286"/>
      <c r="L524" s="287"/>
    </row>
    <row r="525" spans="1:12" ht="13.5" thickBot="1">
      <c r="A525" s="223" t="s">
        <v>1111</v>
      </c>
      <c r="B525" s="224"/>
      <c r="C525" s="224"/>
      <c r="D525" s="224"/>
      <c r="E525" s="224"/>
      <c r="F525" s="224"/>
      <c r="G525" s="224"/>
      <c r="H525" s="224"/>
      <c r="I525" s="225"/>
      <c r="K525" s="291"/>
      <c r="L525" s="292"/>
    </row>
    <row r="526" spans="1:12" ht="36.75" thickBot="1">
      <c r="A526" s="271" t="s">
        <v>707</v>
      </c>
      <c r="B526" s="271" t="s">
        <v>0</v>
      </c>
      <c r="C526" s="271" t="s">
        <v>1</v>
      </c>
      <c r="D526" s="271" t="s">
        <v>2</v>
      </c>
      <c r="E526" s="272" t="s">
        <v>1417</v>
      </c>
      <c r="F526" s="273" t="s">
        <v>3</v>
      </c>
      <c r="G526" s="273" t="s">
        <v>4</v>
      </c>
      <c r="H526" s="273" t="s">
        <v>1474</v>
      </c>
      <c r="I526" s="273" t="s">
        <v>1475</v>
      </c>
      <c r="J526" s="274"/>
      <c r="K526" s="273" t="s">
        <v>1476</v>
      </c>
      <c r="L526" s="273" t="s">
        <v>1477</v>
      </c>
    </row>
    <row r="527" spans="1:12" ht="24">
      <c r="A527" s="65" t="s">
        <v>1112</v>
      </c>
      <c r="B527" s="66">
        <v>43542</v>
      </c>
      <c r="C527" s="67" t="s">
        <v>404</v>
      </c>
      <c r="D527" s="68" t="s">
        <v>399</v>
      </c>
      <c r="E527" s="69">
        <v>60</v>
      </c>
      <c r="F527" s="70">
        <v>68.34</v>
      </c>
      <c r="G527" s="71">
        <v>30.92</v>
      </c>
      <c r="H527" s="72">
        <v>125.91</v>
      </c>
      <c r="I527" s="73">
        <f t="shared" si="7"/>
        <v>7554.5999999999995</v>
      </c>
      <c r="K527" s="270"/>
      <c r="L527" s="270"/>
    </row>
    <row r="528" spans="1:12">
      <c r="A528" s="74" t="s">
        <v>1113</v>
      </c>
      <c r="B528" s="75">
        <v>43545</v>
      </c>
      <c r="C528" s="83" t="s">
        <v>405</v>
      </c>
      <c r="D528" s="77" t="s">
        <v>27</v>
      </c>
      <c r="E528" s="78">
        <v>4</v>
      </c>
      <c r="F528" s="79">
        <v>68.34</v>
      </c>
      <c r="G528" s="80">
        <v>286.51</v>
      </c>
      <c r="H528" s="81">
        <v>450.13</v>
      </c>
      <c r="I528" s="82">
        <f t="shared" si="7"/>
        <v>1800.52</v>
      </c>
      <c r="K528" s="270"/>
      <c r="L528" s="270"/>
    </row>
    <row r="529" spans="1:12">
      <c r="A529" s="74" t="s">
        <v>1114</v>
      </c>
      <c r="B529" s="75">
        <v>43549</v>
      </c>
      <c r="C529" s="83" t="s">
        <v>406</v>
      </c>
      <c r="D529" s="77" t="s">
        <v>399</v>
      </c>
      <c r="E529" s="78">
        <v>20</v>
      </c>
      <c r="F529" s="79">
        <v>13.66</v>
      </c>
      <c r="G529" s="80">
        <v>6.79</v>
      </c>
      <c r="H529" s="81">
        <v>25.94</v>
      </c>
      <c r="I529" s="82">
        <f t="shared" si="7"/>
        <v>518.80000000000007</v>
      </c>
      <c r="K529" s="270"/>
      <c r="L529" s="270"/>
    </row>
    <row r="530" spans="1:12">
      <c r="A530" s="74" t="s">
        <v>1115</v>
      </c>
      <c r="B530" s="75">
        <v>43722</v>
      </c>
      <c r="C530" s="83" t="s">
        <v>383</v>
      </c>
      <c r="D530" s="77" t="s">
        <v>27</v>
      </c>
      <c r="E530" s="78">
        <v>40</v>
      </c>
      <c r="F530" s="79">
        <v>6.82</v>
      </c>
      <c r="G530" s="80">
        <v>7.15</v>
      </c>
      <c r="H530" s="81">
        <v>17.72</v>
      </c>
      <c r="I530" s="82">
        <f t="shared" si="7"/>
        <v>708.8</v>
      </c>
      <c r="K530" s="270"/>
      <c r="L530" s="270"/>
    </row>
    <row r="531" spans="1:12" ht="13.5" thickBot="1">
      <c r="A531" s="285"/>
      <c r="B531" s="286"/>
      <c r="C531" s="286"/>
      <c r="D531" s="286"/>
      <c r="E531" s="286"/>
      <c r="F531" s="286"/>
      <c r="G531" s="286"/>
      <c r="H531" s="286"/>
      <c r="I531" s="286"/>
      <c r="J531" s="286"/>
      <c r="K531" s="286"/>
      <c r="L531" s="287"/>
    </row>
    <row r="532" spans="1:12" ht="13.5" thickBot="1">
      <c r="A532" s="226" t="s">
        <v>1116</v>
      </c>
      <c r="B532" s="227"/>
      <c r="C532" s="227"/>
      <c r="D532" s="227"/>
      <c r="E532" s="227"/>
      <c r="F532" s="227"/>
      <c r="G532" s="227"/>
      <c r="H532" s="227"/>
      <c r="I532" s="228"/>
      <c r="K532" s="291"/>
      <c r="L532" s="292"/>
    </row>
    <row r="533" spans="1:12" ht="36.75" thickBot="1">
      <c r="A533" s="271" t="s">
        <v>707</v>
      </c>
      <c r="B533" s="271" t="s">
        <v>1469</v>
      </c>
      <c r="C533" s="271" t="s">
        <v>1470</v>
      </c>
      <c r="D533" s="271" t="s">
        <v>1471</v>
      </c>
      <c r="E533" s="272" t="s">
        <v>1417</v>
      </c>
      <c r="F533" s="273" t="s">
        <v>1472</v>
      </c>
      <c r="G533" s="273" t="s">
        <v>1473</v>
      </c>
      <c r="H533" s="273" t="s">
        <v>1474</v>
      </c>
      <c r="I533" s="273" t="s">
        <v>1475</v>
      </c>
      <c r="J533" s="274"/>
      <c r="K533" s="273" t="s">
        <v>1476</v>
      </c>
      <c r="L533" s="273" t="s">
        <v>1477</v>
      </c>
    </row>
    <row r="534" spans="1:12">
      <c r="A534" s="46" t="s">
        <v>1117</v>
      </c>
      <c r="B534" s="47">
        <v>40020</v>
      </c>
      <c r="C534" s="48" t="s">
        <v>407</v>
      </c>
      <c r="D534" s="49" t="s">
        <v>27</v>
      </c>
      <c r="E534" s="50">
        <v>4</v>
      </c>
      <c r="F534" s="51">
        <v>3.72</v>
      </c>
      <c r="G534" s="52">
        <v>6.01</v>
      </c>
      <c r="H534" s="53">
        <v>12.34</v>
      </c>
      <c r="I534" s="54">
        <f t="shared" si="7"/>
        <v>49.36</v>
      </c>
      <c r="K534" s="270"/>
      <c r="L534" s="270"/>
    </row>
    <row r="535" spans="1:12">
      <c r="A535" s="55" t="s">
        <v>1118</v>
      </c>
      <c r="B535" s="56">
        <v>43557</v>
      </c>
      <c r="C535" s="64" t="s">
        <v>408</v>
      </c>
      <c r="D535" s="58" t="s">
        <v>27</v>
      </c>
      <c r="E535" s="59">
        <v>4</v>
      </c>
      <c r="F535" s="60">
        <v>11.21</v>
      </c>
      <c r="G535" s="61">
        <v>226.42</v>
      </c>
      <c r="H535" s="62">
        <v>301.43</v>
      </c>
      <c r="I535" s="63">
        <f t="shared" si="7"/>
        <v>1205.72</v>
      </c>
      <c r="K535" s="270"/>
      <c r="L535" s="270"/>
    </row>
    <row r="536" spans="1:12" ht="24">
      <c r="A536" s="55" t="s">
        <v>1119</v>
      </c>
      <c r="B536" s="56">
        <v>43560</v>
      </c>
      <c r="C536" s="64" t="s">
        <v>409</v>
      </c>
      <c r="D536" s="58" t="s">
        <v>27</v>
      </c>
      <c r="E536" s="59">
        <v>4</v>
      </c>
      <c r="F536" s="60">
        <v>9.34</v>
      </c>
      <c r="G536" s="61">
        <v>142.85</v>
      </c>
      <c r="H536" s="62">
        <v>193.05</v>
      </c>
      <c r="I536" s="63">
        <f t="shared" si="7"/>
        <v>772.2</v>
      </c>
      <c r="K536" s="270"/>
      <c r="L536" s="270"/>
    </row>
    <row r="537" spans="1:12">
      <c r="A537" s="55" t="s">
        <v>1120</v>
      </c>
      <c r="B537" s="56">
        <v>43561</v>
      </c>
      <c r="C537" s="64" t="s">
        <v>410</v>
      </c>
      <c r="D537" s="58" t="s">
        <v>27</v>
      </c>
      <c r="E537" s="59">
        <v>4</v>
      </c>
      <c r="F537" s="60">
        <v>7.47</v>
      </c>
      <c r="G537" s="61">
        <v>21.97</v>
      </c>
      <c r="H537" s="62">
        <v>37.340000000000003</v>
      </c>
      <c r="I537" s="63">
        <f t="shared" si="7"/>
        <v>149.36000000000001</v>
      </c>
      <c r="K537" s="270"/>
      <c r="L537" s="270"/>
    </row>
    <row r="538" spans="1:12">
      <c r="A538" s="55" t="s">
        <v>1121</v>
      </c>
      <c r="B538" s="56">
        <v>43562</v>
      </c>
      <c r="C538" s="64" t="s">
        <v>411</v>
      </c>
      <c r="D538" s="58" t="s">
        <v>27</v>
      </c>
      <c r="E538" s="59">
        <v>4</v>
      </c>
      <c r="F538" s="60">
        <v>3.72</v>
      </c>
      <c r="G538" s="61">
        <v>11.61</v>
      </c>
      <c r="H538" s="62">
        <v>19.45</v>
      </c>
      <c r="I538" s="63">
        <f t="shared" si="7"/>
        <v>77.8</v>
      </c>
      <c r="K538" s="270"/>
      <c r="L538" s="270"/>
    </row>
    <row r="539" spans="1:12">
      <c r="A539" s="55" t="s">
        <v>1122</v>
      </c>
      <c r="B539" s="56">
        <v>43564</v>
      </c>
      <c r="C539" s="64" t="s">
        <v>412</v>
      </c>
      <c r="D539" s="58" t="s">
        <v>27</v>
      </c>
      <c r="E539" s="59">
        <v>4</v>
      </c>
      <c r="F539" s="60">
        <v>5.59</v>
      </c>
      <c r="G539" s="61">
        <v>15.37</v>
      </c>
      <c r="H539" s="62">
        <v>26.59</v>
      </c>
      <c r="I539" s="63">
        <f t="shared" si="7"/>
        <v>106.36</v>
      </c>
      <c r="K539" s="270"/>
      <c r="L539" s="270"/>
    </row>
    <row r="540" spans="1:12" ht="24">
      <c r="A540" s="55" t="s">
        <v>1123</v>
      </c>
      <c r="B540" s="56">
        <v>43566</v>
      </c>
      <c r="C540" s="64" t="s">
        <v>413</v>
      </c>
      <c r="D540" s="58" t="s">
        <v>27</v>
      </c>
      <c r="E540" s="59">
        <v>4</v>
      </c>
      <c r="F540" s="60">
        <v>3.72</v>
      </c>
      <c r="G540" s="61">
        <v>14.91</v>
      </c>
      <c r="H540" s="62">
        <v>23.63</v>
      </c>
      <c r="I540" s="63">
        <f t="shared" si="7"/>
        <v>94.52</v>
      </c>
      <c r="K540" s="270"/>
      <c r="L540" s="270"/>
    </row>
    <row r="541" spans="1:12" ht="24">
      <c r="A541" s="55" t="s">
        <v>1124</v>
      </c>
      <c r="B541" s="56">
        <v>43567</v>
      </c>
      <c r="C541" s="64" t="s">
        <v>414</v>
      </c>
      <c r="D541" s="58" t="s">
        <v>27</v>
      </c>
      <c r="E541" s="59">
        <v>4</v>
      </c>
      <c r="F541" s="60">
        <v>3.72</v>
      </c>
      <c r="G541" s="61">
        <v>9.4499999999999993</v>
      </c>
      <c r="H541" s="62">
        <v>16.71</v>
      </c>
      <c r="I541" s="63">
        <f t="shared" si="7"/>
        <v>66.84</v>
      </c>
      <c r="K541" s="270"/>
      <c r="L541" s="270"/>
    </row>
    <row r="542" spans="1:12">
      <c r="A542" s="55" t="s">
        <v>1125</v>
      </c>
      <c r="B542" s="56">
        <v>43568</v>
      </c>
      <c r="C542" s="64" t="s">
        <v>415</v>
      </c>
      <c r="D542" s="58" t="s">
        <v>27</v>
      </c>
      <c r="E542" s="59">
        <v>4</v>
      </c>
      <c r="F542" s="60">
        <v>3.72</v>
      </c>
      <c r="G542" s="61">
        <v>14.39</v>
      </c>
      <c r="H542" s="62">
        <v>22.97</v>
      </c>
      <c r="I542" s="63">
        <f t="shared" si="7"/>
        <v>91.88</v>
      </c>
      <c r="K542" s="270"/>
      <c r="L542" s="270"/>
    </row>
    <row r="543" spans="1:12" ht="24">
      <c r="A543" s="55" t="s">
        <v>1126</v>
      </c>
      <c r="B543" s="56">
        <v>43575</v>
      </c>
      <c r="C543" s="64" t="s">
        <v>416</v>
      </c>
      <c r="D543" s="58" t="s">
        <v>27</v>
      </c>
      <c r="E543" s="59">
        <v>4</v>
      </c>
      <c r="F543" s="60">
        <v>9.34</v>
      </c>
      <c r="G543" s="61">
        <v>22.79</v>
      </c>
      <c r="H543" s="62">
        <v>40.76</v>
      </c>
      <c r="I543" s="63">
        <f t="shared" si="7"/>
        <v>163.04</v>
      </c>
      <c r="K543" s="270"/>
      <c r="L543" s="270"/>
    </row>
    <row r="544" spans="1:12">
      <c r="A544" s="55" t="s">
        <v>1127</v>
      </c>
      <c r="B544" s="56">
        <v>43577</v>
      </c>
      <c r="C544" s="64" t="s">
        <v>417</v>
      </c>
      <c r="D544" s="58" t="s">
        <v>27</v>
      </c>
      <c r="E544" s="59">
        <v>4</v>
      </c>
      <c r="F544" s="60">
        <v>3.72</v>
      </c>
      <c r="G544" s="61">
        <v>62</v>
      </c>
      <c r="H544" s="62">
        <v>83.37</v>
      </c>
      <c r="I544" s="63">
        <f t="shared" si="7"/>
        <v>333.48</v>
      </c>
      <c r="K544" s="270"/>
      <c r="L544" s="270"/>
    </row>
    <row r="545" spans="1:12">
      <c r="A545" s="55" t="s">
        <v>1128</v>
      </c>
      <c r="B545" s="56">
        <v>43580</v>
      </c>
      <c r="C545" s="64" t="s">
        <v>418</v>
      </c>
      <c r="D545" s="58" t="s">
        <v>27</v>
      </c>
      <c r="E545" s="59">
        <v>4</v>
      </c>
      <c r="F545" s="60">
        <v>3.72</v>
      </c>
      <c r="G545" s="61">
        <v>2.36</v>
      </c>
      <c r="H545" s="62">
        <v>7.71</v>
      </c>
      <c r="I545" s="63">
        <f t="shared" si="7"/>
        <v>30.84</v>
      </c>
      <c r="K545" s="270"/>
      <c r="L545" s="270"/>
    </row>
    <row r="546" spans="1:12">
      <c r="A546" s="55" t="s">
        <v>1129</v>
      </c>
      <c r="B546" s="56">
        <v>43583</v>
      </c>
      <c r="C546" s="64" t="s">
        <v>419</v>
      </c>
      <c r="D546" s="58" t="s">
        <v>27</v>
      </c>
      <c r="E546" s="59">
        <v>4</v>
      </c>
      <c r="F546" s="60">
        <v>3.72</v>
      </c>
      <c r="G546" s="61">
        <v>155.15</v>
      </c>
      <c r="H546" s="62">
        <v>201.53</v>
      </c>
      <c r="I546" s="63">
        <f t="shared" si="7"/>
        <v>806.12</v>
      </c>
      <c r="K546" s="270"/>
      <c r="L546" s="270"/>
    </row>
    <row r="547" spans="1:12">
      <c r="A547" s="55" t="s">
        <v>1130</v>
      </c>
      <c r="B547" s="56">
        <v>43586</v>
      </c>
      <c r="C547" s="64" t="s">
        <v>420</v>
      </c>
      <c r="D547" s="58" t="s">
        <v>27</v>
      </c>
      <c r="E547" s="59">
        <v>4</v>
      </c>
      <c r="F547" s="60">
        <v>18.7</v>
      </c>
      <c r="G547" s="61">
        <v>49.59</v>
      </c>
      <c r="H547" s="62">
        <v>86.63</v>
      </c>
      <c r="I547" s="63">
        <f t="shared" si="7"/>
        <v>346.52</v>
      </c>
      <c r="K547" s="270"/>
      <c r="L547" s="270"/>
    </row>
    <row r="548" spans="1:12">
      <c r="A548" s="55" t="s">
        <v>1131</v>
      </c>
      <c r="B548" s="56">
        <v>43587</v>
      </c>
      <c r="C548" s="64" t="s">
        <v>421</v>
      </c>
      <c r="D548" s="58" t="s">
        <v>27</v>
      </c>
      <c r="E548" s="59">
        <v>4</v>
      </c>
      <c r="F548" s="60">
        <v>3.72</v>
      </c>
      <c r="G548" s="61">
        <v>22.29</v>
      </c>
      <c r="H548" s="62">
        <v>32.99</v>
      </c>
      <c r="I548" s="63">
        <f t="shared" si="7"/>
        <v>131.96</v>
      </c>
      <c r="K548" s="270"/>
      <c r="L548" s="270"/>
    </row>
    <row r="549" spans="1:12">
      <c r="A549" s="55" t="s">
        <v>1132</v>
      </c>
      <c r="B549" s="56">
        <v>43588</v>
      </c>
      <c r="C549" s="64" t="s">
        <v>422</v>
      </c>
      <c r="D549" s="58" t="s">
        <v>27</v>
      </c>
      <c r="E549" s="59">
        <v>4</v>
      </c>
      <c r="F549" s="60">
        <v>3.72</v>
      </c>
      <c r="G549" s="61">
        <v>0.68</v>
      </c>
      <c r="H549" s="62">
        <v>5.58</v>
      </c>
      <c r="I549" s="63">
        <f t="shared" si="7"/>
        <v>22.32</v>
      </c>
      <c r="K549" s="270"/>
      <c r="L549" s="270"/>
    </row>
    <row r="550" spans="1:12">
      <c r="A550" s="55" t="s">
        <v>1133</v>
      </c>
      <c r="B550" s="56">
        <v>43589</v>
      </c>
      <c r="C550" s="64" t="s">
        <v>423</v>
      </c>
      <c r="D550" s="58" t="s">
        <v>27</v>
      </c>
      <c r="E550" s="59">
        <v>4</v>
      </c>
      <c r="F550" s="60">
        <v>3.72</v>
      </c>
      <c r="G550" s="61">
        <v>5.66</v>
      </c>
      <c r="H550" s="62">
        <v>11.9</v>
      </c>
      <c r="I550" s="63">
        <f t="shared" si="7"/>
        <v>47.6</v>
      </c>
      <c r="K550" s="270"/>
      <c r="L550" s="270"/>
    </row>
    <row r="551" spans="1:12">
      <c r="A551" s="55" t="s">
        <v>1134</v>
      </c>
      <c r="B551" s="56">
        <v>43590</v>
      </c>
      <c r="C551" s="64" t="s">
        <v>424</v>
      </c>
      <c r="D551" s="58" t="s">
        <v>27</v>
      </c>
      <c r="E551" s="59">
        <v>4</v>
      </c>
      <c r="F551" s="60">
        <v>3.72</v>
      </c>
      <c r="G551" s="61">
        <v>9.34</v>
      </c>
      <c r="H551" s="62">
        <v>16.57</v>
      </c>
      <c r="I551" s="63">
        <f t="shared" si="7"/>
        <v>66.28</v>
      </c>
      <c r="K551" s="270"/>
      <c r="L551" s="270"/>
    </row>
    <row r="552" spans="1:12">
      <c r="A552" s="55" t="s">
        <v>1135</v>
      </c>
      <c r="B552" s="56">
        <v>43591</v>
      </c>
      <c r="C552" s="64" t="s">
        <v>425</v>
      </c>
      <c r="D552" s="58" t="s">
        <v>27</v>
      </c>
      <c r="E552" s="59">
        <v>4</v>
      </c>
      <c r="F552" s="60">
        <v>11.21</v>
      </c>
      <c r="G552" s="61">
        <v>35.78</v>
      </c>
      <c r="H552" s="62">
        <v>59.61</v>
      </c>
      <c r="I552" s="63">
        <f t="shared" si="7"/>
        <v>238.44</v>
      </c>
      <c r="K552" s="270"/>
      <c r="L552" s="270"/>
    </row>
    <row r="553" spans="1:12">
      <c r="A553" s="55" t="s">
        <v>1136</v>
      </c>
      <c r="B553" s="56">
        <v>43595</v>
      </c>
      <c r="C553" s="64" t="s">
        <v>428</v>
      </c>
      <c r="D553" s="58" t="s">
        <v>27</v>
      </c>
      <c r="E553" s="59">
        <v>4</v>
      </c>
      <c r="F553" s="60">
        <v>11.21</v>
      </c>
      <c r="G553" s="61">
        <v>35.78</v>
      </c>
      <c r="H553" s="62">
        <v>59.61</v>
      </c>
      <c r="I553" s="63">
        <f t="shared" si="7"/>
        <v>238.44</v>
      </c>
      <c r="K553" s="270"/>
      <c r="L553" s="270"/>
    </row>
    <row r="554" spans="1:12">
      <c r="A554" s="55" t="s">
        <v>1137</v>
      </c>
      <c r="B554" s="56">
        <v>43596</v>
      </c>
      <c r="C554" s="64" t="s">
        <v>429</v>
      </c>
      <c r="D554" s="58" t="s">
        <v>27</v>
      </c>
      <c r="E554" s="59">
        <v>4</v>
      </c>
      <c r="F554" s="60">
        <v>18.7</v>
      </c>
      <c r="G554" s="61">
        <v>21.22</v>
      </c>
      <c r="H554" s="62">
        <v>50.64</v>
      </c>
      <c r="I554" s="63">
        <f t="shared" si="7"/>
        <v>202.56</v>
      </c>
      <c r="K554" s="270"/>
      <c r="L554" s="270"/>
    </row>
    <row r="555" spans="1:12" ht="24">
      <c r="A555" s="55" t="s">
        <v>1138</v>
      </c>
      <c r="B555" s="56">
        <v>43597</v>
      </c>
      <c r="C555" s="64" t="s">
        <v>430</v>
      </c>
      <c r="D555" s="58" t="s">
        <v>27</v>
      </c>
      <c r="E555" s="59">
        <v>4</v>
      </c>
      <c r="F555" s="60">
        <v>9.34</v>
      </c>
      <c r="G555" s="61">
        <v>3.52</v>
      </c>
      <c r="H555" s="62">
        <v>16.309999999999999</v>
      </c>
      <c r="I555" s="63">
        <f t="shared" si="7"/>
        <v>65.239999999999995</v>
      </c>
      <c r="K555" s="270"/>
      <c r="L555" s="270"/>
    </row>
    <row r="556" spans="1:12">
      <c r="A556" s="55" t="s">
        <v>1139</v>
      </c>
      <c r="B556" s="56">
        <v>43598</v>
      </c>
      <c r="C556" s="64" t="s">
        <v>431</v>
      </c>
      <c r="D556" s="58" t="s">
        <v>27</v>
      </c>
      <c r="E556" s="59">
        <v>4</v>
      </c>
      <c r="F556" s="60">
        <v>7.47</v>
      </c>
      <c r="G556" s="61">
        <v>40.01</v>
      </c>
      <c r="H556" s="62">
        <v>60.23</v>
      </c>
      <c r="I556" s="63">
        <f t="shared" si="7"/>
        <v>240.92</v>
      </c>
      <c r="K556" s="270"/>
      <c r="L556" s="270"/>
    </row>
    <row r="557" spans="1:12">
      <c r="A557" s="55" t="s">
        <v>1140</v>
      </c>
      <c r="B557" s="56">
        <v>43602</v>
      </c>
      <c r="C557" s="64" t="s">
        <v>432</v>
      </c>
      <c r="D557" s="58" t="s">
        <v>27</v>
      </c>
      <c r="E557" s="59">
        <v>4</v>
      </c>
      <c r="F557" s="60">
        <v>3.72</v>
      </c>
      <c r="G557" s="61">
        <v>22.67</v>
      </c>
      <c r="H557" s="62">
        <v>33.479999999999997</v>
      </c>
      <c r="I557" s="63">
        <f t="shared" si="7"/>
        <v>133.91999999999999</v>
      </c>
      <c r="K557" s="270"/>
      <c r="L557" s="270"/>
    </row>
    <row r="558" spans="1:12" ht="24">
      <c r="A558" s="55" t="s">
        <v>1141</v>
      </c>
      <c r="B558" s="56">
        <v>40103</v>
      </c>
      <c r="C558" s="64" t="s">
        <v>433</v>
      </c>
      <c r="D558" s="58" t="s">
        <v>27</v>
      </c>
      <c r="E558" s="59">
        <v>15</v>
      </c>
      <c r="F558" s="60">
        <v>18.7</v>
      </c>
      <c r="G558" s="61">
        <v>98.51</v>
      </c>
      <c r="H558" s="62">
        <v>148.68</v>
      </c>
      <c r="I558" s="63">
        <f t="shared" ref="I558:I622" si="8">E558*H558</f>
        <v>2230.2000000000003</v>
      </c>
      <c r="K558" s="270"/>
      <c r="L558" s="270"/>
    </row>
    <row r="559" spans="1:12" ht="24">
      <c r="A559" s="55" t="s">
        <v>1142</v>
      </c>
      <c r="B559" s="56">
        <v>40104</v>
      </c>
      <c r="C559" s="64" t="s">
        <v>434</v>
      </c>
      <c r="D559" s="58" t="s">
        <v>27</v>
      </c>
      <c r="E559" s="59">
        <v>15</v>
      </c>
      <c r="F559" s="60">
        <v>18.7</v>
      </c>
      <c r="G559" s="61">
        <v>38.31</v>
      </c>
      <c r="H559" s="62">
        <v>72.319999999999993</v>
      </c>
      <c r="I559" s="63">
        <f t="shared" si="8"/>
        <v>1084.8</v>
      </c>
      <c r="K559" s="270"/>
      <c r="L559" s="270"/>
    </row>
    <row r="560" spans="1:12" ht="24">
      <c r="A560" s="55" t="s">
        <v>1143</v>
      </c>
      <c r="B560" s="56">
        <v>43723</v>
      </c>
      <c r="C560" s="64" t="s">
        <v>435</v>
      </c>
      <c r="D560" s="58" t="s">
        <v>27</v>
      </c>
      <c r="E560" s="59">
        <v>15</v>
      </c>
      <c r="F560" s="60">
        <v>18.7</v>
      </c>
      <c r="G560" s="61">
        <v>57.47</v>
      </c>
      <c r="H560" s="62">
        <v>96.62</v>
      </c>
      <c r="I560" s="63">
        <f t="shared" si="8"/>
        <v>1449.3000000000002</v>
      </c>
      <c r="K560" s="270"/>
      <c r="L560" s="270"/>
    </row>
    <row r="561" spans="1:12" ht="24">
      <c r="A561" s="55" t="s">
        <v>1144</v>
      </c>
      <c r="B561" s="56">
        <v>43724</v>
      </c>
      <c r="C561" s="64" t="s">
        <v>436</v>
      </c>
      <c r="D561" s="58" t="s">
        <v>437</v>
      </c>
      <c r="E561" s="59">
        <v>2</v>
      </c>
      <c r="F561" s="60">
        <v>93.5</v>
      </c>
      <c r="G561" s="61">
        <v>547.29999999999995</v>
      </c>
      <c r="H561" s="62">
        <v>812.85</v>
      </c>
      <c r="I561" s="63">
        <f t="shared" si="8"/>
        <v>1625.7</v>
      </c>
      <c r="K561" s="270"/>
      <c r="L561" s="270"/>
    </row>
    <row r="562" spans="1:12">
      <c r="A562" s="55" t="s">
        <v>1145</v>
      </c>
      <c r="B562" s="56">
        <v>43726</v>
      </c>
      <c r="C562" s="64" t="s">
        <v>438</v>
      </c>
      <c r="D562" s="58" t="s">
        <v>437</v>
      </c>
      <c r="E562" s="59">
        <v>10</v>
      </c>
      <c r="F562" s="60">
        <v>18.7</v>
      </c>
      <c r="G562" s="61">
        <v>166.38</v>
      </c>
      <c r="H562" s="62">
        <v>234.77</v>
      </c>
      <c r="I562" s="63">
        <f t="shared" si="8"/>
        <v>2347.7000000000003</v>
      </c>
      <c r="K562" s="270"/>
      <c r="L562" s="270"/>
    </row>
    <row r="563" spans="1:12" ht="36">
      <c r="A563" s="55" t="s">
        <v>1146</v>
      </c>
      <c r="B563" s="56">
        <v>43727</v>
      </c>
      <c r="C563" s="64" t="s">
        <v>439</v>
      </c>
      <c r="D563" s="58" t="s">
        <v>437</v>
      </c>
      <c r="E563" s="59">
        <v>40</v>
      </c>
      <c r="F563" s="60">
        <v>44.87</v>
      </c>
      <c r="G563" s="61">
        <v>476.04</v>
      </c>
      <c r="H563" s="62">
        <v>660.77</v>
      </c>
      <c r="I563" s="63">
        <f t="shared" si="8"/>
        <v>26430.799999999999</v>
      </c>
      <c r="K563" s="270"/>
      <c r="L563" s="270"/>
    </row>
    <row r="564" spans="1:12">
      <c r="A564" s="55" t="s">
        <v>1147</v>
      </c>
      <c r="B564" s="56">
        <v>43728</v>
      </c>
      <c r="C564" s="64" t="s">
        <v>1412</v>
      </c>
      <c r="D564" s="58" t="s">
        <v>437</v>
      </c>
      <c r="E564" s="59">
        <v>160</v>
      </c>
      <c r="F564" s="60">
        <v>18.7</v>
      </c>
      <c r="G564" s="61">
        <v>54.62</v>
      </c>
      <c r="H564" s="62">
        <v>93.01</v>
      </c>
      <c r="I564" s="63">
        <f t="shared" si="8"/>
        <v>14881.6</v>
      </c>
      <c r="K564" s="270"/>
      <c r="L564" s="270"/>
    </row>
    <row r="565" spans="1:12" ht="24">
      <c r="A565" s="55" t="s">
        <v>1148</v>
      </c>
      <c r="B565" s="56">
        <v>43729</v>
      </c>
      <c r="C565" s="64" t="s">
        <v>440</v>
      </c>
      <c r="D565" s="58" t="s">
        <v>27</v>
      </c>
      <c r="E565" s="59">
        <v>100</v>
      </c>
      <c r="F565" s="60">
        <v>18.7</v>
      </c>
      <c r="G565" s="61">
        <v>71.040000000000006</v>
      </c>
      <c r="H565" s="62">
        <v>113.84</v>
      </c>
      <c r="I565" s="63">
        <f t="shared" si="8"/>
        <v>11384</v>
      </c>
      <c r="K565" s="270"/>
      <c r="L565" s="270"/>
    </row>
    <row r="566" spans="1:12" ht="24">
      <c r="A566" s="55" t="s">
        <v>1149</v>
      </c>
      <c r="B566" s="56">
        <v>43730</v>
      </c>
      <c r="C566" s="64" t="s">
        <v>441</v>
      </c>
      <c r="D566" s="58" t="s">
        <v>437</v>
      </c>
      <c r="E566" s="59">
        <v>20</v>
      </c>
      <c r="F566" s="60">
        <v>18.7</v>
      </c>
      <c r="G566" s="61">
        <v>101.25</v>
      </c>
      <c r="H566" s="62">
        <v>152.16</v>
      </c>
      <c r="I566" s="63">
        <f t="shared" si="8"/>
        <v>3043.2</v>
      </c>
      <c r="K566" s="270"/>
      <c r="L566" s="270"/>
    </row>
    <row r="567" spans="1:12" ht="13.5" thickBot="1">
      <c r="A567" s="285"/>
      <c r="B567" s="286"/>
      <c r="C567" s="286"/>
      <c r="D567" s="286"/>
      <c r="E567" s="286"/>
      <c r="F567" s="286"/>
      <c r="G567" s="286"/>
      <c r="H567" s="286"/>
      <c r="I567" s="286"/>
      <c r="J567" s="286"/>
      <c r="K567" s="286"/>
      <c r="L567" s="287"/>
    </row>
    <row r="568" spans="1:12" ht="13.5" thickBot="1">
      <c r="A568" s="229" t="s">
        <v>1150</v>
      </c>
      <c r="B568" s="230"/>
      <c r="C568" s="230"/>
      <c r="D568" s="230"/>
      <c r="E568" s="230"/>
      <c r="F568" s="230"/>
      <c r="G568" s="230"/>
      <c r="H568" s="230"/>
      <c r="I568" s="231"/>
      <c r="K568" s="291"/>
      <c r="L568" s="292"/>
    </row>
    <row r="569" spans="1:12" ht="36.75" thickBot="1">
      <c r="A569" s="271" t="s">
        <v>707</v>
      </c>
      <c r="B569" s="271" t="s">
        <v>1469</v>
      </c>
      <c r="C569" s="271" t="s">
        <v>1470</v>
      </c>
      <c r="D569" s="271" t="s">
        <v>1471</v>
      </c>
      <c r="E569" s="272" t="s">
        <v>1417</v>
      </c>
      <c r="F569" s="273" t="s">
        <v>1472</v>
      </c>
      <c r="G569" s="273" t="s">
        <v>1473</v>
      </c>
      <c r="H569" s="273" t="s">
        <v>1474</v>
      </c>
      <c r="I569" s="273" t="s">
        <v>1475</v>
      </c>
      <c r="J569" s="274"/>
      <c r="K569" s="273" t="s">
        <v>1476</v>
      </c>
      <c r="L569" s="273" t="s">
        <v>1477</v>
      </c>
    </row>
    <row r="570" spans="1:12">
      <c r="A570" s="103" t="s">
        <v>1151</v>
      </c>
      <c r="B570" s="104">
        <v>40048</v>
      </c>
      <c r="C570" s="105" t="s">
        <v>442</v>
      </c>
      <c r="D570" s="106" t="s">
        <v>27</v>
      </c>
      <c r="E570" s="107">
        <v>2</v>
      </c>
      <c r="F570" s="108">
        <v>107.94</v>
      </c>
      <c r="G570" s="109">
        <v>718.58</v>
      </c>
      <c r="H570" s="110">
        <v>1048.44</v>
      </c>
      <c r="I570" s="111">
        <f t="shared" si="8"/>
        <v>2096.88</v>
      </c>
      <c r="K570" s="270"/>
      <c r="L570" s="270"/>
    </row>
    <row r="571" spans="1:12">
      <c r="A571" s="184" t="s">
        <v>1456</v>
      </c>
      <c r="B571" s="185">
        <v>40050</v>
      </c>
      <c r="C571" s="186" t="s">
        <v>443</v>
      </c>
      <c r="D571" s="187" t="s">
        <v>27</v>
      </c>
      <c r="E571" s="188">
        <v>2</v>
      </c>
      <c r="F571" s="189">
        <v>107.94</v>
      </c>
      <c r="G571" s="190">
        <v>379.26</v>
      </c>
      <c r="H571" s="191">
        <v>618.01</v>
      </c>
      <c r="I571" s="192">
        <f t="shared" si="8"/>
        <v>1236.02</v>
      </c>
      <c r="K571" s="270"/>
      <c r="L571" s="270"/>
    </row>
    <row r="572" spans="1:12">
      <c r="A572" s="184" t="s">
        <v>1152</v>
      </c>
      <c r="B572" s="185">
        <v>40236</v>
      </c>
      <c r="C572" s="186" t="s">
        <v>444</v>
      </c>
      <c r="D572" s="187" t="s">
        <v>27</v>
      </c>
      <c r="E572" s="188">
        <v>100</v>
      </c>
      <c r="F572" s="189">
        <v>7.47</v>
      </c>
      <c r="G572" s="190">
        <v>2.36</v>
      </c>
      <c r="H572" s="191">
        <v>12.47</v>
      </c>
      <c r="I572" s="192">
        <f t="shared" si="8"/>
        <v>1247</v>
      </c>
      <c r="K572" s="270"/>
      <c r="L572" s="270"/>
    </row>
    <row r="573" spans="1:12">
      <c r="A573" s="184" t="s">
        <v>1153</v>
      </c>
      <c r="B573" s="185">
        <v>40237</v>
      </c>
      <c r="C573" s="186" t="s">
        <v>445</v>
      </c>
      <c r="D573" s="187" t="s">
        <v>27</v>
      </c>
      <c r="E573" s="188">
        <v>20</v>
      </c>
      <c r="F573" s="189">
        <v>7.47</v>
      </c>
      <c r="G573" s="190">
        <v>3.22</v>
      </c>
      <c r="H573" s="191">
        <v>13.56</v>
      </c>
      <c r="I573" s="192">
        <f t="shared" si="8"/>
        <v>271.2</v>
      </c>
      <c r="K573" s="270"/>
      <c r="L573" s="270"/>
    </row>
    <row r="574" spans="1:12">
      <c r="A574" s="184" t="s">
        <v>1154</v>
      </c>
      <c r="B574" s="185">
        <v>40238</v>
      </c>
      <c r="C574" s="186" t="s">
        <v>446</v>
      </c>
      <c r="D574" s="187" t="s">
        <v>27</v>
      </c>
      <c r="E574" s="188">
        <v>20</v>
      </c>
      <c r="F574" s="189">
        <v>7.47</v>
      </c>
      <c r="G574" s="190">
        <v>4.6399999999999997</v>
      </c>
      <c r="H574" s="191">
        <v>15.36</v>
      </c>
      <c r="I574" s="192">
        <f t="shared" si="8"/>
        <v>307.2</v>
      </c>
      <c r="K574" s="270"/>
      <c r="L574" s="270"/>
    </row>
    <row r="575" spans="1:12">
      <c r="A575" s="184" t="s">
        <v>1457</v>
      </c>
      <c r="B575" s="185">
        <v>40239</v>
      </c>
      <c r="C575" s="186" t="s">
        <v>447</v>
      </c>
      <c r="D575" s="187" t="s">
        <v>27</v>
      </c>
      <c r="E575" s="188">
        <v>100</v>
      </c>
      <c r="F575" s="189">
        <v>7.47</v>
      </c>
      <c r="G575" s="190">
        <v>5.52</v>
      </c>
      <c r="H575" s="191">
        <v>16.48</v>
      </c>
      <c r="I575" s="192">
        <f t="shared" si="8"/>
        <v>1648</v>
      </c>
      <c r="K575" s="270"/>
      <c r="L575" s="270"/>
    </row>
    <row r="576" spans="1:12">
      <c r="A576" s="184" t="s">
        <v>1155</v>
      </c>
      <c r="B576" s="185">
        <v>42984</v>
      </c>
      <c r="C576" s="186" t="s">
        <v>448</v>
      </c>
      <c r="D576" s="187" t="s">
        <v>27</v>
      </c>
      <c r="E576" s="188">
        <v>40</v>
      </c>
      <c r="F576" s="189">
        <v>11.21</v>
      </c>
      <c r="G576" s="190">
        <v>6.17</v>
      </c>
      <c r="H576" s="191">
        <v>22.05</v>
      </c>
      <c r="I576" s="192">
        <f t="shared" si="8"/>
        <v>882</v>
      </c>
      <c r="K576" s="270"/>
      <c r="L576" s="270"/>
    </row>
    <row r="577" spans="1:12">
      <c r="A577" s="184" t="s">
        <v>1156</v>
      </c>
      <c r="B577" s="185">
        <v>42985</v>
      </c>
      <c r="C577" s="186" t="s">
        <v>449</v>
      </c>
      <c r="D577" s="187" t="s">
        <v>27</v>
      </c>
      <c r="E577" s="188">
        <v>40</v>
      </c>
      <c r="F577" s="189">
        <v>11.21</v>
      </c>
      <c r="G577" s="190">
        <v>9.26</v>
      </c>
      <c r="H577" s="191">
        <v>25.97</v>
      </c>
      <c r="I577" s="192">
        <f t="shared" si="8"/>
        <v>1038.8</v>
      </c>
      <c r="K577" s="270"/>
      <c r="L577" s="270"/>
    </row>
    <row r="578" spans="1:12">
      <c r="A578" s="184" t="s">
        <v>1157</v>
      </c>
      <c r="B578" s="185">
        <v>42989</v>
      </c>
      <c r="C578" s="186" t="s">
        <v>450</v>
      </c>
      <c r="D578" s="187" t="s">
        <v>27</v>
      </c>
      <c r="E578" s="188">
        <v>40</v>
      </c>
      <c r="F578" s="189">
        <v>9.34</v>
      </c>
      <c r="G578" s="190">
        <v>14.82</v>
      </c>
      <c r="H578" s="191">
        <v>30.65</v>
      </c>
      <c r="I578" s="192">
        <f t="shared" si="8"/>
        <v>1226</v>
      </c>
      <c r="K578" s="270"/>
      <c r="L578" s="270"/>
    </row>
    <row r="579" spans="1:12">
      <c r="A579" s="184" t="s">
        <v>1158</v>
      </c>
      <c r="B579" s="185">
        <v>42990</v>
      </c>
      <c r="C579" s="186" t="s">
        <v>451</v>
      </c>
      <c r="D579" s="187" t="s">
        <v>27</v>
      </c>
      <c r="E579" s="188">
        <v>40</v>
      </c>
      <c r="F579" s="189">
        <v>11.21</v>
      </c>
      <c r="G579" s="190">
        <v>17.2</v>
      </c>
      <c r="H579" s="191">
        <v>36.04</v>
      </c>
      <c r="I579" s="192">
        <f t="shared" si="8"/>
        <v>1441.6</v>
      </c>
      <c r="K579" s="270"/>
      <c r="L579" s="270"/>
    </row>
    <row r="580" spans="1:12" ht="24">
      <c r="A580" s="184" t="s">
        <v>1159</v>
      </c>
      <c r="B580" s="185">
        <v>42991</v>
      </c>
      <c r="C580" s="186" t="s">
        <v>452</v>
      </c>
      <c r="D580" s="187" t="s">
        <v>27</v>
      </c>
      <c r="E580" s="188">
        <v>40</v>
      </c>
      <c r="F580" s="189">
        <v>11.21</v>
      </c>
      <c r="G580" s="190">
        <v>28.72</v>
      </c>
      <c r="H580" s="191">
        <v>50.65</v>
      </c>
      <c r="I580" s="192">
        <f t="shared" si="8"/>
        <v>2026</v>
      </c>
      <c r="K580" s="270"/>
      <c r="L580" s="270"/>
    </row>
    <row r="581" spans="1:12" ht="24">
      <c r="A581" s="184" t="s">
        <v>1160</v>
      </c>
      <c r="B581" s="185">
        <v>42993</v>
      </c>
      <c r="C581" s="186" t="s">
        <v>453</v>
      </c>
      <c r="D581" s="187" t="s">
        <v>27</v>
      </c>
      <c r="E581" s="188">
        <v>40</v>
      </c>
      <c r="F581" s="189">
        <v>5.59</v>
      </c>
      <c r="G581" s="190">
        <v>4.7</v>
      </c>
      <c r="H581" s="191">
        <v>13.05</v>
      </c>
      <c r="I581" s="192">
        <f t="shared" si="8"/>
        <v>522</v>
      </c>
      <c r="K581" s="270"/>
      <c r="L581" s="270"/>
    </row>
    <row r="582" spans="1:12">
      <c r="A582" s="184" t="s">
        <v>1161</v>
      </c>
      <c r="B582" s="185">
        <v>42994</v>
      </c>
      <c r="C582" s="186" t="s">
        <v>454</v>
      </c>
      <c r="D582" s="187" t="s">
        <v>27</v>
      </c>
      <c r="E582" s="188">
        <v>40</v>
      </c>
      <c r="F582" s="189">
        <v>3.72</v>
      </c>
      <c r="G582" s="190">
        <v>5.59</v>
      </c>
      <c r="H582" s="191">
        <v>11.81</v>
      </c>
      <c r="I582" s="192">
        <f t="shared" si="8"/>
        <v>472.40000000000003</v>
      </c>
      <c r="K582" s="270"/>
      <c r="L582" s="270"/>
    </row>
    <row r="583" spans="1:12">
      <c r="A583" s="184" t="s">
        <v>1162</v>
      </c>
      <c r="B583" s="185">
        <v>42995</v>
      </c>
      <c r="C583" s="186" t="s">
        <v>455</v>
      </c>
      <c r="D583" s="187" t="s">
        <v>27</v>
      </c>
      <c r="E583" s="188">
        <v>40</v>
      </c>
      <c r="F583" s="189">
        <v>7.47</v>
      </c>
      <c r="G583" s="190">
        <v>7.55</v>
      </c>
      <c r="H583" s="191">
        <v>19.05</v>
      </c>
      <c r="I583" s="192">
        <f t="shared" si="8"/>
        <v>762</v>
      </c>
      <c r="K583" s="270"/>
      <c r="L583" s="270"/>
    </row>
    <row r="584" spans="1:12">
      <c r="A584" s="184" t="s">
        <v>1163</v>
      </c>
      <c r="B584" s="185">
        <v>42996</v>
      </c>
      <c r="C584" s="186" t="s">
        <v>456</v>
      </c>
      <c r="D584" s="187" t="s">
        <v>27</v>
      </c>
      <c r="E584" s="188">
        <v>40</v>
      </c>
      <c r="F584" s="189">
        <v>7.47</v>
      </c>
      <c r="G584" s="190">
        <v>31.79</v>
      </c>
      <c r="H584" s="191">
        <v>49.8</v>
      </c>
      <c r="I584" s="192">
        <f t="shared" si="8"/>
        <v>1992</v>
      </c>
      <c r="K584" s="270"/>
      <c r="L584" s="270"/>
    </row>
    <row r="585" spans="1:12">
      <c r="A585" s="184" t="s">
        <v>1164</v>
      </c>
      <c r="B585" s="185">
        <v>42997</v>
      </c>
      <c r="C585" s="186" t="s">
        <v>457</v>
      </c>
      <c r="D585" s="187" t="s">
        <v>27</v>
      </c>
      <c r="E585" s="188">
        <v>40</v>
      </c>
      <c r="F585" s="189">
        <v>7.47</v>
      </c>
      <c r="G585" s="190">
        <v>17.21</v>
      </c>
      <c r="H585" s="191">
        <v>31.31</v>
      </c>
      <c r="I585" s="192">
        <f t="shared" si="8"/>
        <v>1252.3999999999999</v>
      </c>
      <c r="K585" s="270"/>
      <c r="L585" s="270"/>
    </row>
    <row r="586" spans="1:12" ht="24">
      <c r="A586" s="184" t="s">
        <v>1165</v>
      </c>
      <c r="B586" s="185">
        <v>42998</v>
      </c>
      <c r="C586" s="186" t="s">
        <v>458</v>
      </c>
      <c r="D586" s="187" t="s">
        <v>27</v>
      </c>
      <c r="E586" s="188">
        <v>40</v>
      </c>
      <c r="F586" s="189">
        <v>9.34</v>
      </c>
      <c r="G586" s="190">
        <v>24.86</v>
      </c>
      <c r="H586" s="191">
        <v>43.38</v>
      </c>
      <c r="I586" s="192">
        <f t="shared" si="8"/>
        <v>1735.2</v>
      </c>
      <c r="K586" s="270"/>
      <c r="L586" s="270"/>
    </row>
    <row r="587" spans="1:12" ht="24">
      <c r="A587" s="184" t="s">
        <v>1166</v>
      </c>
      <c r="B587" s="185">
        <v>42999</v>
      </c>
      <c r="C587" s="186" t="s">
        <v>459</v>
      </c>
      <c r="D587" s="187" t="s">
        <v>27</v>
      </c>
      <c r="E587" s="188">
        <v>40</v>
      </c>
      <c r="F587" s="189">
        <v>9.34</v>
      </c>
      <c r="G587" s="190">
        <v>28.28</v>
      </c>
      <c r="H587" s="191">
        <v>47.72</v>
      </c>
      <c r="I587" s="192">
        <f t="shared" si="8"/>
        <v>1908.8</v>
      </c>
      <c r="K587" s="270"/>
      <c r="L587" s="270"/>
    </row>
    <row r="588" spans="1:12">
      <c r="A588" s="184" t="s">
        <v>1167</v>
      </c>
      <c r="B588" s="185">
        <v>43001</v>
      </c>
      <c r="C588" s="186" t="s">
        <v>460</v>
      </c>
      <c r="D588" s="187" t="s">
        <v>27</v>
      </c>
      <c r="E588" s="188">
        <v>40</v>
      </c>
      <c r="F588" s="189">
        <v>7.47</v>
      </c>
      <c r="G588" s="190">
        <v>2.15</v>
      </c>
      <c r="H588" s="191">
        <v>12.2</v>
      </c>
      <c r="I588" s="192">
        <f t="shared" si="8"/>
        <v>488</v>
      </c>
      <c r="K588" s="270"/>
      <c r="L588" s="270"/>
    </row>
    <row r="589" spans="1:12">
      <c r="A589" s="184" t="s">
        <v>1168</v>
      </c>
      <c r="B589" s="185">
        <v>43002</v>
      </c>
      <c r="C589" s="186" t="s">
        <v>461</v>
      </c>
      <c r="D589" s="187" t="s">
        <v>27</v>
      </c>
      <c r="E589" s="188">
        <v>20</v>
      </c>
      <c r="F589" s="189">
        <v>7.47</v>
      </c>
      <c r="G589" s="190">
        <v>2.4300000000000002</v>
      </c>
      <c r="H589" s="191">
        <v>12.56</v>
      </c>
      <c r="I589" s="192">
        <f t="shared" si="8"/>
        <v>251.20000000000002</v>
      </c>
      <c r="K589" s="270"/>
      <c r="L589" s="270"/>
    </row>
    <row r="590" spans="1:12">
      <c r="A590" s="184" t="s">
        <v>1169</v>
      </c>
      <c r="B590" s="185">
        <v>43003</v>
      </c>
      <c r="C590" s="186" t="s">
        <v>462</v>
      </c>
      <c r="D590" s="187" t="s">
        <v>27</v>
      </c>
      <c r="E590" s="188">
        <v>20</v>
      </c>
      <c r="F590" s="189">
        <v>7.47</v>
      </c>
      <c r="G590" s="190">
        <v>3.47</v>
      </c>
      <c r="H590" s="191">
        <v>13.88</v>
      </c>
      <c r="I590" s="192">
        <f t="shared" si="8"/>
        <v>277.60000000000002</v>
      </c>
      <c r="K590" s="270"/>
      <c r="L590" s="270"/>
    </row>
    <row r="591" spans="1:12">
      <c r="A591" s="184" t="s">
        <v>1170</v>
      </c>
      <c r="B591" s="185">
        <v>43004</v>
      </c>
      <c r="C591" s="186" t="s">
        <v>463</v>
      </c>
      <c r="D591" s="187" t="s">
        <v>27</v>
      </c>
      <c r="E591" s="188">
        <v>20</v>
      </c>
      <c r="F591" s="189">
        <v>7.47</v>
      </c>
      <c r="G591" s="190">
        <v>5.04</v>
      </c>
      <c r="H591" s="191">
        <v>15.87</v>
      </c>
      <c r="I591" s="192">
        <f t="shared" si="8"/>
        <v>317.39999999999998</v>
      </c>
      <c r="K591" s="270"/>
      <c r="L591" s="270"/>
    </row>
    <row r="592" spans="1:12">
      <c r="A592" s="184" t="s">
        <v>1171</v>
      </c>
      <c r="B592" s="185">
        <v>43007</v>
      </c>
      <c r="C592" s="186" t="s">
        <v>464</v>
      </c>
      <c r="D592" s="187" t="s">
        <v>27</v>
      </c>
      <c r="E592" s="188">
        <v>20</v>
      </c>
      <c r="F592" s="189">
        <v>9.34</v>
      </c>
      <c r="G592" s="190">
        <v>6.96</v>
      </c>
      <c r="H592" s="191">
        <v>20.68</v>
      </c>
      <c r="I592" s="192">
        <f t="shared" si="8"/>
        <v>413.6</v>
      </c>
      <c r="K592" s="270"/>
      <c r="L592" s="270"/>
    </row>
    <row r="593" spans="1:12">
      <c r="A593" s="184" t="s">
        <v>1172</v>
      </c>
      <c r="B593" s="185">
        <v>43008</v>
      </c>
      <c r="C593" s="186" t="s">
        <v>465</v>
      </c>
      <c r="D593" s="187" t="s">
        <v>27</v>
      </c>
      <c r="E593" s="188">
        <v>20</v>
      </c>
      <c r="F593" s="189">
        <v>7.47</v>
      </c>
      <c r="G593" s="190">
        <v>3.81</v>
      </c>
      <c r="H593" s="191">
        <v>14.31</v>
      </c>
      <c r="I593" s="192">
        <f t="shared" si="8"/>
        <v>286.2</v>
      </c>
      <c r="K593" s="270"/>
      <c r="L593" s="270"/>
    </row>
    <row r="594" spans="1:12">
      <c r="A594" s="184" t="s">
        <v>1173</v>
      </c>
      <c r="B594" s="185">
        <v>43009</v>
      </c>
      <c r="C594" s="186" t="s">
        <v>466</v>
      </c>
      <c r="D594" s="187" t="s">
        <v>27</v>
      </c>
      <c r="E594" s="188">
        <v>20</v>
      </c>
      <c r="F594" s="189">
        <v>7.47</v>
      </c>
      <c r="G594" s="190">
        <v>5.04</v>
      </c>
      <c r="H594" s="191">
        <v>15.87</v>
      </c>
      <c r="I594" s="192">
        <f t="shared" si="8"/>
        <v>317.39999999999998</v>
      </c>
      <c r="K594" s="270"/>
      <c r="L594" s="270"/>
    </row>
    <row r="595" spans="1:12">
      <c r="A595" s="184" t="s">
        <v>1174</v>
      </c>
      <c r="B595" s="185">
        <v>43010</v>
      </c>
      <c r="C595" s="186" t="s">
        <v>467</v>
      </c>
      <c r="D595" s="187" t="s">
        <v>27</v>
      </c>
      <c r="E595" s="188">
        <v>20</v>
      </c>
      <c r="F595" s="189">
        <v>7.47</v>
      </c>
      <c r="G595" s="190">
        <v>5.27</v>
      </c>
      <c r="H595" s="191">
        <v>16.16</v>
      </c>
      <c r="I595" s="192">
        <f t="shared" si="8"/>
        <v>323.2</v>
      </c>
      <c r="K595" s="270"/>
      <c r="L595" s="270"/>
    </row>
    <row r="596" spans="1:12">
      <c r="A596" s="184" t="s">
        <v>1175</v>
      </c>
      <c r="B596" s="185">
        <v>43011</v>
      </c>
      <c r="C596" s="186" t="s">
        <v>468</v>
      </c>
      <c r="D596" s="187" t="s">
        <v>27</v>
      </c>
      <c r="E596" s="188">
        <v>20</v>
      </c>
      <c r="F596" s="189">
        <v>9.34</v>
      </c>
      <c r="G596" s="190">
        <v>2.94</v>
      </c>
      <c r="H596" s="191">
        <v>15.58</v>
      </c>
      <c r="I596" s="192">
        <f t="shared" si="8"/>
        <v>311.60000000000002</v>
      </c>
      <c r="K596" s="270"/>
      <c r="L596" s="270"/>
    </row>
    <row r="597" spans="1:12">
      <c r="A597" s="184" t="s">
        <v>1176</v>
      </c>
      <c r="B597" s="185">
        <v>43012</v>
      </c>
      <c r="C597" s="186" t="s">
        <v>469</v>
      </c>
      <c r="D597" s="187" t="s">
        <v>27</v>
      </c>
      <c r="E597" s="188">
        <v>20</v>
      </c>
      <c r="F597" s="189">
        <v>9.34</v>
      </c>
      <c r="G597" s="190">
        <v>5.9</v>
      </c>
      <c r="H597" s="191">
        <v>19.329999999999998</v>
      </c>
      <c r="I597" s="192">
        <f t="shared" si="8"/>
        <v>386.59999999999997</v>
      </c>
      <c r="K597" s="270"/>
      <c r="L597" s="270"/>
    </row>
    <row r="598" spans="1:12">
      <c r="A598" s="184" t="s">
        <v>1177</v>
      </c>
      <c r="B598" s="185">
        <v>43013</v>
      </c>
      <c r="C598" s="186" t="s">
        <v>470</v>
      </c>
      <c r="D598" s="187" t="s">
        <v>27</v>
      </c>
      <c r="E598" s="188">
        <v>20</v>
      </c>
      <c r="F598" s="189">
        <v>9.34</v>
      </c>
      <c r="G598" s="190">
        <v>6.99</v>
      </c>
      <c r="H598" s="191">
        <v>20.71</v>
      </c>
      <c r="I598" s="192">
        <f t="shared" si="8"/>
        <v>414.20000000000005</v>
      </c>
      <c r="K598" s="270"/>
      <c r="L598" s="270"/>
    </row>
    <row r="599" spans="1:12" ht="24">
      <c r="A599" s="184" t="s">
        <v>1178</v>
      </c>
      <c r="B599" s="185">
        <v>43020</v>
      </c>
      <c r="C599" s="186" t="s">
        <v>471</v>
      </c>
      <c r="D599" s="187" t="s">
        <v>27</v>
      </c>
      <c r="E599" s="188">
        <v>20</v>
      </c>
      <c r="F599" s="189">
        <v>26.17</v>
      </c>
      <c r="G599" s="190">
        <v>23.81</v>
      </c>
      <c r="H599" s="191">
        <v>63.4</v>
      </c>
      <c r="I599" s="192">
        <f t="shared" si="8"/>
        <v>1268</v>
      </c>
      <c r="K599" s="270"/>
      <c r="L599" s="270"/>
    </row>
    <row r="600" spans="1:12">
      <c r="A600" s="184" t="s">
        <v>1179</v>
      </c>
      <c r="B600" s="185">
        <v>43021</v>
      </c>
      <c r="C600" s="186" t="s">
        <v>472</v>
      </c>
      <c r="D600" s="187" t="s">
        <v>27</v>
      </c>
      <c r="E600" s="188">
        <v>20</v>
      </c>
      <c r="F600" s="189">
        <v>28.04</v>
      </c>
      <c r="G600" s="190">
        <v>60.61</v>
      </c>
      <c r="H600" s="191">
        <v>112.45</v>
      </c>
      <c r="I600" s="192">
        <f t="shared" si="8"/>
        <v>2249</v>
      </c>
      <c r="K600" s="270"/>
      <c r="L600" s="270"/>
    </row>
    <row r="601" spans="1:12" ht="24">
      <c r="A601" s="184" t="s">
        <v>1180</v>
      </c>
      <c r="B601" s="185">
        <v>43029</v>
      </c>
      <c r="C601" s="186" t="s">
        <v>473</v>
      </c>
      <c r="D601" s="187" t="s">
        <v>27</v>
      </c>
      <c r="E601" s="188">
        <v>10</v>
      </c>
      <c r="F601" s="189">
        <v>143.91999999999999</v>
      </c>
      <c r="G601" s="190">
        <v>70.16</v>
      </c>
      <c r="H601" s="191">
        <v>271.56</v>
      </c>
      <c r="I601" s="192">
        <f t="shared" si="8"/>
        <v>2715.6</v>
      </c>
      <c r="K601" s="270"/>
      <c r="L601" s="270"/>
    </row>
    <row r="602" spans="1:12" ht="24">
      <c r="A602" s="184" t="s">
        <v>1181</v>
      </c>
      <c r="B602" s="185">
        <v>43030</v>
      </c>
      <c r="C602" s="186" t="s">
        <v>474</v>
      </c>
      <c r="D602" s="187" t="s">
        <v>27</v>
      </c>
      <c r="E602" s="188">
        <v>10</v>
      </c>
      <c r="F602" s="189">
        <v>215.88</v>
      </c>
      <c r="G602" s="190">
        <v>140.82</v>
      </c>
      <c r="H602" s="191">
        <v>452.47</v>
      </c>
      <c r="I602" s="192">
        <f t="shared" si="8"/>
        <v>4524.7000000000007</v>
      </c>
      <c r="K602" s="270"/>
      <c r="L602" s="270"/>
    </row>
    <row r="603" spans="1:12">
      <c r="A603" s="184" t="s">
        <v>1182</v>
      </c>
      <c r="B603" s="185">
        <v>43032</v>
      </c>
      <c r="C603" s="186" t="s">
        <v>475</v>
      </c>
      <c r="D603" s="187" t="s">
        <v>27</v>
      </c>
      <c r="E603" s="188">
        <v>20</v>
      </c>
      <c r="F603" s="189">
        <v>7.47</v>
      </c>
      <c r="G603" s="190">
        <v>3.85</v>
      </c>
      <c r="H603" s="191">
        <v>14.36</v>
      </c>
      <c r="I603" s="192">
        <f t="shared" si="8"/>
        <v>287.2</v>
      </c>
      <c r="K603" s="270"/>
      <c r="L603" s="270"/>
    </row>
    <row r="604" spans="1:12">
      <c r="A604" s="184" t="s">
        <v>1183</v>
      </c>
      <c r="B604" s="185">
        <v>43033</v>
      </c>
      <c r="C604" s="186" t="s">
        <v>476</v>
      </c>
      <c r="D604" s="187" t="s">
        <v>27</v>
      </c>
      <c r="E604" s="188">
        <v>20</v>
      </c>
      <c r="F604" s="189">
        <v>9.34</v>
      </c>
      <c r="G604" s="190">
        <v>7.11</v>
      </c>
      <c r="H604" s="191">
        <v>20.87</v>
      </c>
      <c r="I604" s="192">
        <f t="shared" si="8"/>
        <v>417.40000000000003</v>
      </c>
      <c r="K604" s="270"/>
      <c r="L604" s="270"/>
    </row>
    <row r="605" spans="1:12">
      <c r="A605" s="184" t="s">
        <v>1184</v>
      </c>
      <c r="B605" s="185">
        <v>43034</v>
      </c>
      <c r="C605" s="186" t="s">
        <v>477</v>
      </c>
      <c r="D605" s="187" t="s">
        <v>27</v>
      </c>
      <c r="E605" s="188">
        <v>20</v>
      </c>
      <c r="F605" s="189">
        <v>11.21</v>
      </c>
      <c r="G605" s="190">
        <v>7.54</v>
      </c>
      <c r="H605" s="191">
        <v>23.78</v>
      </c>
      <c r="I605" s="192">
        <f t="shared" si="8"/>
        <v>475.6</v>
      </c>
      <c r="K605" s="270"/>
      <c r="L605" s="270"/>
    </row>
    <row r="606" spans="1:12">
      <c r="A606" s="184" t="s">
        <v>1185</v>
      </c>
      <c r="B606" s="185">
        <v>43035</v>
      </c>
      <c r="C606" s="186" t="s">
        <v>478</v>
      </c>
      <c r="D606" s="187" t="s">
        <v>27</v>
      </c>
      <c r="E606" s="188">
        <v>20</v>
      </c>
      <c r="F606" s="189">
        <v>11.21</v>
      </c>
      <c r="G606" s="190">
        <v>13.34</v>
      </c>
      <c r="H606" s="191">
        <v>31.14</v>
      </c>
      <c r="I606" s="192">
        <f t="shared" si="8"/>
        <v>622.79999999999995</v>
      </c>
      <c r="K606" s="270"/>
      <c r="L606" s="270"/>
    </row>
    <row r="607" spans="1:12">
      <c r="A607" s="184" t="s">
        <v>1186</v>
      </c>
      <c r="B607" s="185">
        <v>43042</v>
      </c>
      <c r="C607" s="186" t="s">
        <v>479</v>
      </c>
      <c r="D607" s="187" t="s">
        <v>27</v>
      </c>
      <c r="E607" s="188">
        <v>100</v>
      </c>
      <c r="F607" s="189">
        <v>7.47</v>
      </c>
      <c r="G607" s="190">
        <v>3.28</v>
      </c>
      <c r="H607" s="191">
        <v>13.64</v>
      </c>
      <c r="I607" s="192">
        <f t="shared" si="8"/>
        <v>1364</v>
      </c>
      <c r="K607" s="270"/>
      <c r="L607" s="270"/>
    </row>
    <row r="608" spans="1:12">
      <c r="A608" s="184" t="s">
        <v>1187</v>
      </c>
      <c r="B608" s="185">
        <v>43048</v>
      </c>
      <c r="C608" s="186" t="s">
        <v>480</v>
      </c>
      <c r="D608" s="187" t="s">
        <v>27</v>
      </c>
      <c r="E608" s="188">
        <v>100</v>
      </c>
      <c r="F608" s="189">
        <v>5.59</v>
      </c>
      <c r="G608" s="190">
        <v>2.77</v>
      </c>
      <c r="H608" s="191">
        <v>10.6</v>
      </c>
      <c r="I608" s="192">
        <f t="shared" si="8"/>
        <v>1060</v>
      </c>
      <c r="K608" s="270"/>
      <c r="L608" s="270"/>
    </row>
    <row r="609" spans="1:12">
      <c r="A609" s="184" t="s">
        <v>1188</v>
      </c>
      <c r="B609" s="185">
        <v>43049</v>
      </c>
      <c r="C609" s="186" t="s">
        <v>481</v>
      </c>
      <c r="D609" s="187" t="s">
        <v>27</v>
      </c>
      <c r="E609" s="188">
        <v>20</v>
      </c>
      <c r="F609" s="189">
        <v>7.47</v>
      </c>
      <c r="G609" s="190">
        <v>4.95</v>
      </c>
      <c r="H609" s="191">
        <v>15.75</v>
      </c>
      <c r="I609" s="192">
        <f t="shared" si="8"/>
        <v>315</v>
      </c>
      <c r="K609" s="270"/>
      <c r="L609" s="270"/>
    </row>
    <row r="610" spans="1:12">
      <c r="A610" s="184" t="s">
        <v>1189</v>
      </c>
      <c r="B610" s="185">
        <v>43050</v>
      </c>
      <c r="C610" s="186" t="s">
        <v>482</v>
      </c>
      <c r="D610" s="187" t="s">
        <v>27</v>
      </c>
      <c r="E610" s="188">
        <v>20</v>
      </c>
      <c r="F610" s="189">
        <v>11.21</v>
      </c>
      <c r="G610" s="190">
        <v>7.51</v>
      </c>
      <c r="H610" s="191">
        <v>23.75</v>
      </c>
      <c r="I610" s="192">
        <f t="shared" si="8"/>
        <v>475</v>
      </c>
      <c r="K610" s="270"/>
      <c r="L610" s="270"/>
    </row>
    <row r="611" spans="1:12">
      <c r="A611" s="184" t="s">
        <v>1190</v>
      </c>
      <c r="B611" s="185">
        <v>43051</v>
      </c>
      <c r="C611" s="186" t="s">
        <v>483</v>
      </c>
      <c r="D611" s="187" t="s">
        <v>27</v>
      </c>
      <c r="E611" s="188">
        <v>50</v>
      </c>
      <c r="F611" s="189">
        <v>7.47</v>
      </c>
      <c r="G611" s="190">
        <v>8.2200000000000006</v>
      </c>
      <c r="H611" s="191">
        <v>19.899999999999999</v>
      </c>
      <c r="I611" s="192">
        <f t="shared" si="8"/>
        <v>994.99999999999989</v>
      </c>
      <c r="K611" s="270"/>
      <c r="L611" s="270"/>
    </row>
    <row r="612" spans="1:12">
      <c r="A612" s="184" t="s">
        <v>1191</v>
      </c>
      <c r="B612" s="185">
        <v>43061</v>
      </c>
      <c r="C612" s="186" t="s">
        <v>484</v>
      </c>
      <c r="D612" s="187" t="s">
        <v>27</v>
      </c>
      <c r="E612" s="188">
        <v>50</v>
      </c>
      <c r="F612" s="189">
        <v>7.47</v>
      </c>
      <c r="G612" s="190">
        <v>2.31</v>
      </c>
      <c r="H612" s="191">
        <v>12.41</v>
      </c>
      <c r="I612" s="192">
        <f t="shared" si="8"/>
        <v>620.5</v>
      </c>
      <c r="K612" s="270"/>
      <c r="L612" s="270"/>
    </row>
    <row r="613" spans="1:12">
      <c r="A613" s="184" t="s">
        <v>1192</v>
      </c>
      <c r="B613" s="185">
        <v>43062</v>
      </c>
      <c r="C613" s="186" t="s">
        <v>485</v>
      </c>
      <c r="D613" s="187" t="s">
        <v>27</v>
      </c>
      <c r="E613" s="188">
        <v>100</v>
      </c>
      <c r="F613" s="189">
        <v>7.47</v>
      </c>
      <c r="G613" s="190">
        <v>2.48</v>
      </c>
      <c r="H613" s="191">
        <v>12.62</v>
      </c>
      <c r="I613" s="192">
        <f t="shared" si="8"/>
        <v>1262</v>
      </c>
      <c r="K613" s="270"/>
      <c r="L613" s="270"/>
    </row>
    <row r="614" spans="1:12" ht="24">
      <c r="A614" s="184" t="s">
        <v>1193</v>
      </c>
      <c r="B614" s="185">
        <v>43063</v>
      </c>
      <c r="C614" s="186" t="s">
        <v>486</v>
      </c>
      <c r="D614" s="187" t="s">
        <v>27</v>
      </c>
      <c r="E614" s="188">
        <v>100</v>
      </c>
      <c r="F614" s="189">
        <v>7.47</v>
      </c>
      <c r="G614" s="190">
        <v>3.85</v>
      </c>
      <c r="H614" s="191">
        <v>14.36</v>
      </c>
      <c r="I614" s="192">
        <f t="shared" si="8"/>
        <v>1436</v>
      </c>
      <c r="K614" s="270"/>
      <c r="L614" s="270"/>
    </row>
    <row r="615" spans="1:12">
      <c r="A615" s="184" t="s">
        <v>1194</v>
      </c>
      <c r="B615" s="185">
        <v>43064</v>
      </c>
      <c r="C615" s="186" t="s">
        <v>487</v>
      </c>
      <c r="D615" s="187" t="s">
        <v>27</v>
      </c>
      <c r="E615" s="188">
        <v>20</v>
      </c>
      <c r="F615" s="189">
        <v>9.34</v>
      </c>
      <c r="G615" s="190">
        <v>3.85</v>
      </c>
      <c r="H615" s="191">
        <v>16.73</v>
      </c>
      <c r="I615" s="192">
        <f t="shared" si="8"/>
        <v>334.6</v>
      </c>
      <c r="K615" s="270"/>
      <c r="L615" s="270"/>
    </row>
    <row r="616" spans="1:12">
      <c r="A616" s="184" t="s">
        <v>1195</v>
      </c>
      <c r="B616" s="185">
        <v>43065</v>
      </c>
      <c r="C616" s="186" t="s">
        <v>488</v>
      </c>
      <c r="D616" s="187" t="s">
        <v>27</v>
      </c>
      <c r="E616" s="188">
        <v>20</v>
      </c>
      <c r="F616" s="189">
        <v>11.21</v>
      </c>
      <c r="G616" s="190">
        <v>6.69</v>
      </c>
      <c r="H616" s="191">
        <v>22.71</v>
      </c>
      <c r="I616" s="192">
        <f t="shared" si="8"/>
        <v>454.20000000000005</v>
      </c>
      <c r="K616" s="270"/>
      <c r="L616" s="270"/>
    </row>
    <row r="617" spans="1:12">
      <c r="A617" s="184" t="s">
        <v>1196</v>
      </c>
      <c r="B617" s="185">
        <v>43066</v>
      </c>
      <c r="C617" s="186" t="s">
        <v>489</v>
      </c>
      <c r="D617" s="187" t="s">
        <v>27</v>
      </c>
      <c r="E617" s="188">
        <v>50</v>
      </c>
      <c r="F617" s="189">
        <v>11.21</v>
      </c>
      <c r="G617" s="190">
        <v>7.18</v>
      </c>
      <c r="H617" s="191">
        <v>23.33</v>
      </c>
      <c r="I617" s="192">
        <f t="shared" si="8"/>
        <v>1166.5</v>
      </c>
      <c r="K617" s="270"/>
      <c r="L617" s="270"/>
    </row>
    <row r="618" spans="1:12" ht="24">
      <c r="A618" s="184" t="s">
        <v>1197</v>
      </c>
      <c r="B618" s="185">
        <v>43071</v>
      </c>
      <c r="C618" s="186" t="s">
        <v>490</v>
      </c>
      <c r="D618" s="187" t="s">
        <v>27</v>
      </c>
      <c r="E618" s="188">
        <v>50</v>
      </c>
      <c r="F618" s="189">
        <v>7.47</v>
      </c>
      <c r="G618" s="190">
        <v>7.49</v>
      </c>
      <c r="H618" s="191">
        <v>18.98</v>
      </c>
      <c r="I618" s="192">
        <f t="shared" si="8"/>
        <v>949</v>
      </c>
      <c r="K618" s="270"/>
      <c r="L618" s="270"/>
    </row>
    <row r="619" spans="1:12" ht="24">
      <c r="A619" s="184" t="s">
        <v>1198</v>
      </c>
      <c r="B619" s="185">
        <v>43072</v>
      </c>
      <c r="C619" s="186" t="s">
        <v>491</v>
      </c>
      <c r="D619" s="187" t="s">
        <v>27</v>
      </c>
      <c r="E619" s="188">
        <v>50</v>
      </c>
      <c r="F619" s="189">
        <v>7.47</v>
      </c>
      <c r="G619" s="190">
        <v>12.85</v>
      </c>
      <c r="H619" s="191">
        <v>25.78</v>
      </c>
      <c r="I619" s="192">
        <f t="shared" si="8"/>
        <v>1289</v>
      </c>
      <c r="K619" s="270"/>
      <c r="L619" s="270"/>
    </row>
    <row r="620" spans="1:12" ht="24">
      <c r="A620" s="184" t="s">
        <v>1199</v>
      </c>
      <c r="B620" s="185">
        <v>43074</v>
      </c>
      <c r="C620" s="186" t="s">
        <v>492</v>
      </c>
      <c r="D620" s="187" t="s">
        <v>27</v>
      </c>
      <c r="E620" s="188">
        <v>20</v>
      </c>
      <c r="F620" s="189">
        <v>7.47</v>
      </c>
      <c r="G620" s="190">
        <v>6.12</v>
      </c>
      <c r="H620" s="191">
        <v>17.239999999999998</v>
      </c>
      <c r="I620" s="192">
        <f t="shared" si="8"/>
        <v>344.79999999999995</v>
      </c>
      <c r="K620" s="270"/>
      <c r="L620" s="270"/>
    </row>
    <row r="621" spans="1:12">
      <c r="A621" s="184" t="s">
        <v>1200</v>
      </c>
      <c r="B621" s="185">
        <v>43080</v>
      </c>
      <c r="C621" s="186" t="s">
        <v>493</v>
      </c>
      <c r="D621" s="187" t="s">
        <v>27</v>
      </c>
      <c r="E621" s="188">
        <v>40</v>
      </c>
      <c r="F621" s="189">
        <v>10.83</v>
      </c>
      <c r="G621" s="190">
        <v>39.61</v>
      </c>
      <c r="H621" s="191">
        <v>63.98</v>
      </c>
      <c r="I621" s="192">
        <f t="shared" si="8"/>
        <v>2559.1999999999998</v>
      </c>
      <c r="K621" s="270"/>
      <c r="L621" s="270"/>
    </row>
    <row r="622" spans="1:12">
      <c r="A622" s="184" t="s">
        <v>1201</v>
      </c>
      <c r="B622" s="185">
        <v>43087</v>
      </c>
      <c r="C622" s="186" t="s">
        <v>494</v>
      </c>
      <c r="D622" s="187" t="s">
        <v>27</v>
      </c>
      <c r="E622" s="188">
        <v>40</v>
      </c>
      <c r="F622" s="189">
        <v>7.47</v>
      </c>
      <c r="G622" s="190">
        <v>2.77</v>
      </c>
      <c r="H622" s="191">
        <v>12.99</v>
      </c>
      <c r="I622" s="192">
        <f t="shared" si="8"/>
        <v>519.6</v>
      </c>
      <c r="K622" s="270"/>
      <c r="L622" s="270"/>
    </row>
    <row r="623" spans="1:12">
      <c r="A623" s="184" t="s">
        <v>1202</v>
      </c>
      <c r="B623" s="185">
        <v>43090</v>
      </c>
      <c r="C623" s="186" t="s">
        <v>495</v>
      </c>
      <c r="D623" s="187" t="s">
        <v>27</v>
      </c>
      <c r="E623" s="188">
        <v>20</v>
      </c>
      <c r="F623" s="189">
        <v>11.21</v>
      </c>
      <c r="G623" s="190">
        <v>10.74</v>
      </c>
      <c r="H623" s="191">
        <v>27.84</v>
      </c>
      <c r="I623" s="192">
        <f t="shared" ref="I623:I687" si="9">E623*H623</f>
        <v>556.79999999999995</v>
      </c>
      <c r="K623" s="270"/>
      <c r="L623" s="270"/>
    </row>
    <row r="624" spans="1:12" ht="24">
      <c r="A624" s="184" t="s">
        <v>1203</v>
      </c>
      <c r="B624" s="185">
        <v>43094</v>
      </c>
      <c r="C624" s="186" t="s">
        <v>496</v>
      </c>
      <c r="D624" s="187" t="s">
        <v>27</v>
      </c>
      <c r="E624" s="188">
        <v>20</v>
      </c>
      <c r="F624" s="189">
        <v>9.34</v>
      </c>
      <c r="G624" s="190">
        <v>9.09</v>
      </c>
      <c r="H624" s="191">
        <v>23.38</v>
      </c>
      <c r="I624" s="192">
        <f t="shared" si="9"/>
        <v>467.59999999999997</v>
      </c>
      <c r="K624" s="270"/>
      <c r="L624" s="270"/>
    </row>
    <row r="625" spans="1:12" ht="24">
      <c r="A625" s="184" t="s">
        <v>1458</v>
      </c>
      <c r="B625" s="185">
        <v>43095</v>
      </c>
      <c r="C625" s="186" t="s">
        <v>497</v>
      </c>
      <c r="D625" s="187" t="s">
        <v>27</v>
      </c>
      <c r="E625" s="188">
        <v>20</v>
      </c>
      <c r="F625" s="189">
        <v>9.34</v>
      </c>
      <c r="G625" s="190">
        <v>10.220000000000001</v>
      </c>
      <c r="H625" s="191">
        <v>24.81</v>
      </c>
      <c r="I625" s="192">
        <f t="shared" si="9"/>
        <v>496.2</v>
      </c>
      <c r="K625" s="270"/>
      <c r="L625" s="270"/>
    </row>
    <row r="626" spans="1:12" ht="24">
      <c r="A626" s="184" t="s">
        <v>1204</v>
      </c>
      <c r="B626" s="185">
        <v>43096</v>
      </c>
      <c r="C626" s="186" t="s">
        <v>498</v>
      </c>
      <c r="D626" s="187" t="s">
        <v>27</v>
      </c>
      <c r="E626" s="188">
        <v>20</v>
      </c>
      <c r="F626" s="189">
        <v>9.34</v>
      </c>
      <c r="G626" s="190">
        <v>10.64</v>
      </c>
      <c r="H626" s="191">
        <v>25.34</v>
      </c>
      <c r="I626" s="192">
        <f t="shared" si="9"/>
        <v>506.8</v>
      </c>
      <c r="K626" s="270"/>
      <c r="L626" s="270"/>
    </row>
    <row r="627" spans="1:12" ht="24">
      <c r="A627" s="184" t="s">
        <v>1205</v>
      </c>
      <c r="B627" s="185">
        <v>43097</v>
      </c>
      <c r="C627" s="186" t="s">
        <v>499</v>
      </c>
      <c r="D627" s="187" t="s">
        <v>27</v>
      </c>
      <c r="E627" s="188">
        <v>20</v>
      </c>
      <c r="F627" s="189">
        <v>9.34</v>
      </c>
      <c r="G627" s="190">
        <v>10</v>
      </c>
      <c r="H627" s="191">
        <v>24.53</v>
      </c>
      <c r="I627" s="192">
        <f t="shared" si="9"/>
        <v>490.6</v>
      </c>
      <c r="K627" s="270"/>
      <c r="L627" s="270"/>
    </row>
    <row r="628" spans="1:12">
      <c r="A628" s="184" t="s">
        <v>1206</v>
      </c>
      <c r="B628" s="185">
        <v>43098</v>
      </c>
      <c r="C628" s="186" t="s">
        <v>500</v>
      </c>
      <c r="D628" s="187" t="s">
        <v>27</v>
      </c>
      <c r="E628" s="188">
        <v>20</v>
      </c>
      <c r="F628" s="189">
        <v>7.47</v>
      </c>
      <c r="G628" s="190">
        <v>2.48</v>
      </c>
      <c r="H628" s="191">
        <v>12.62</v>
      </c>
      <c r="I628" s="192">
        <f t="shared" si="9"/>
        <v>252.39999999999998</v>
      </c>
      <c r="K628" s="270"/>
      <c r="L628" s="270"/>
    </row>
    <row r="629" spans="1:12">
      <c r="A629" s="184" t="s">
        <v>1207</v>
      </c>
      <c r="B629" s="185">
        <v>43099</v>
      </c>
      <c r="C629" s="186" t="s">
        <v>501</v>
      </c>
      <c r="D629" s="187" t="s">
        <v>27</v>
      </c>
      <c r="E629" s="188">
        <v>20</v>
      </c>
      <c r="F629" s="189">
        <v>7.47</v>
      </c>
      <c r="G629" s="190">
        <v>5.48</v>
      </c>
      <c r="H629" s="191">
        <v>16.43</v>
      </c>
      <c r="I629" s="192">
        <f t="shared" si="9"/>
        <v>328.6</v>
      </c>
      <c r="K629" s="270"/>
      <c r="L629" s="270"/>
    </row>
    <row r="630" spans="1:12">
      <c r="A630" s="184" t="s">
        <v>1208</v>
      </c>
      <c r="B630" s="185">
        <v>43100</v>
      </c>
      <c r="C630" s="186" t="s">
        <v>502</v>
      </c>
      <c r="D630" s="187" t="s">
        <v>27</v>
      </c>
      <c r="E630" s="188">
        <v>20</v>
      </c>
      <c r="F630" s="189">
        <v>8.5500000000000007</v>
      </c>
      <c r="G630" s="190">
        <v>7.29</v>
      </c>
      <c r="H630" s="191">
        <v>20.09</v>
      </c>
      <c r="I630" s="192">
        <f t="shared" si="9"/>
        <v>401.8</v>
      </c>
      <c r="K630" s="270"/>
      <c r="L630" s="270"/>
    </row>
    <row r="631" spans="1:12">
      <c r="A631" s="184" t="s">
        <v>1209</v>
      </c>
      <c r="B631" s="185">
        <v>43101</v>
      </c>
      <c r="C631" s="186" t="s">
        <v>503</v>
      </c>
      <c r="D631" s="187" t="s">
        <v>27</v>
      </c>
      <c r="E631" s="188">
        <v>20</v>
      </c>
      <c r="F631" s="189">
        <v>9.34</v>
      </c>
      <c r="G631" s="190">
        <v>8.99</v>
      </c>
      <c r="H631" s="191">
        <v>23.25</v>
      </c>
      <c r="I631" s="192">
        <f t="shared" si="9"/>
        <v>465</v>
      </c>
      <c r="K631" s="270"/>
      <c r="L631" s="270"/>
    </row>
    <row r="632" spans="1:12">
      <c r="A632" s="184" t="s">
        <v>1210</v>
      </c>
      <c r="B632" s="185">
        <v>43102</v>
      </c>
      <c r="C632" s="186" t="s">
        <v>504</v>
      </c>
      <c r="D632" s="187" t="s">
        <v>27</v>
      </c>
      <c r="E632" s="188">
        <v>20</v>
      </c>
      <c r="F632" s="189">
        <v>10.130000000000001</v>
      </c>
      <c r="G632" s="190">
        <v>10.32</v>
      </c>
      <c r="H632" s="191">
        <v>25.94</v>
      </c>
      <c r="I632" s="192">
        <f t="shared" si="9"/>
        <v>518.80000000000007</v>
      </c>
      <c r="K632" s="270"/>
      <c r="L632" s="270"/>
    </row>
    <row r="633" spans="1:12">
      <c r="A633" s="184" t="s">
        <v>1211</v>
      </c>
      <c r="B633" s="185">
        <v>43103</v>
      </c>
      <c r="C633" s="186" t="s">
        <v>505</v>
      </c>
      <c r="D633" s="187" t="s">
        <v>27</v>
      </c>
      <c r="E633" s="188">
        <v>20</v>
      </c>
      <c r="F633" s="189">
        <v>9.34</v>
      </c>
      <c r="G633" s="190">
        <v>11.45</v>
      </c>
      <c r="H633" s="191">
        <v>26.37</v>
      </c>
      <c r="I633" s="192">
        <f t="shared" si="9"/>
        <v>527.4</v>
      </c>
      <c r="K633" s="270"/>
      <c r="L633" s="270"/>
    </row>
    <row r="634" spans="1:12">
      <c r="A634" s="184" t="s">
        <v>1212</v>
      </c>
      <c r="B634" s="185">
        <v>43104</v>
      </c>
      <c r="C634" s="186" t="s">
        <v>506</v>
      </c>
      <c r="D634" s="187" t="s">
        <v>27</v>
      </c>
      <c r="E634" s="188">
        <v>20</v>
      </c>
      <c r="F634" s="189">
        <v>9.34</v>
      </c>
      <c r="G634" s="190">
        <v>14.3</v>
      </c>
      <c r="H634" s="191">
        <v>29.99</v>
      </c>
      <c r="I634" s="192">
        <f t="shared" si="9"/>
        <v>599.79999999999995</v>
      </c>
      <c r="K634" s="270"/>
      <c r="L634" s="270"/>
    </row>
    <row r="635" spans="1:12">
      <c r="A635" s="184" t="s">
        <v>1213</v>
      </c>
      <c r="B635" s="185">
        <v>43105</v>
      </c>
      <c r="C635" s="186" t="s">
        <v>507</v>
      </c>
      <c r="D635" s="187" t="s">
        <v>27</v>
      </c>
      <c r="E635" s="188">
        <v>20</v>
      </c>
      <c r="F635" s="189">
        <v>9.34</v>
      </c>
      <c r="G635" s="190">
        <v>16.2</v>
      </c>
      <c r="H635" s="191">
        <v>32.4</v>
      </c>
      <c r="I635" s="192">
        <f t="shared" si="9"/>
        <v>648</v>
      </c>
      <c r="K635" s="270"/>
      <c r="L635" s="270"/>
    </row>
    <row r="636" spans="1:12">
      <c r="A636" s="184" t="s">
        <v>1214</v>
      </c>
      <c r="B636" s="185">
        <v>43109</v>
      </c>
      <c r="C636" s="186" t="s">
        <v>508</v>
      </c>
      <c r="D636" s="187" t="s">
        <v>27</v>
      </c>
      <c r="E636" s="188">
        <v>20</v>
      </c>
      <c r="F636" s="189">
        <v>23.37</v>
      </c>
      <c r="G636" s="190">
        <v>68.27</v>
      </c>
      <c r="H636" s="191">
        <v>116.25</v>
      </c>
      <c r="I636" s="192">
        <f t="shared" si="9"/>
        <v>2325</v>
      </c>
      <c r="K636" s="270"/>
      <c r="L636" s="270"/>
    </row>
    <row r="637" spans="1:12">
      <c r="A637" s="184" t="s">
        <v>1215</v>
      </c>
      <c r="B637" s="185">
        <v>43110</v>
      </c>
      <c r="C637" s="186" t="s">
        <v>509</v>
      </c>
      <c r="D637" s="187" t="s">
        <v>27</v>
      </c>
      <c r="E637" s="188">
        <v>40</v>
      </c>
      <c r="F637" s="189">
        <v>9.34</v>
      </c>
      <c r="G637" s="190">
        <v>82.15</v>
      </c>
      <c r="H637" s="191">
        <v>116.06</v>
      </c>
      <c r="I637" s="192">
        <f t="shared" si="9"/>
        <v>4642.3999999999996</v>
      </c>
      <c r="K637" s="270"/>
      <c r="L637" s="270"/>
    </row>
    <row r="638" spans="1:12">
      <c r="A638" s="184" t="s">
        <v>1216</v>
      </c>
      <c r="B638" s="185">
        <v>43118</v>
      </c>
      <c r="C638" s="186" t="s">
        <v>510</v>
      </c>
      <c r="D638" s="187" t="s">
        <v>6</v>
      </c>
      <c r="E638" s="188">
        <v>300</v>
      </c>
      <c r="F638" s="189">
        <v>5.59</v>
      </c>
      <c r="G638" s="190">
        <v>4.88</v>
      </c>
      <c r="H638" s="191">
        <v>13.28</v>
      </c>
      <c r="I638" s="192">
        <f t="shared" si="9"/>
        <v>3984</v>
      </c>
      <c r="K638" s="270"/>
      <c r="L638" s="270"/>
    </row>
    <row r="639" spans="1:12">
      <c r="A639" s="184" t="s">
        <v>1459</v>
      </c>
      <c r="B639" s="185">
        <v>43119</v>
      </c>
      <c r="C639" s="186" t="s">
        <v>511</v>
      </c>
      <c r="D639" s="187" t="s">
        <v>6</v>
      </c>
      <c r="E639" s="188">
        <v>40</v>
      </c>
      <c r="F639" s="189">
        <v>7.47</v>
      </c>
      <c r="G639" s="190">
        <v>8.91</v>
      </c>
      <c r="H639" s="191">
        <v>20.78</v>
      </c>
      <c r="I639" s="192">
        <f t="shared" si="9"/>
        <v>831.2</v>
      </c>
      <c r="K639" s="270"/>
      <c r="L639" s="270"/>
    </row>
    <row r="640" spans="1:12">
      <c r="A640" s="184" t="s">
        <v>1217</v>
      </c>
      <c r="B640" s="185">
        <v>43120</v>
      </c>
      <c r="C640" s="186" t="s">
        <v>512</v>
      </c>
      <c r="D640" s="187" t="s">
        <v>6</v>
      </c>
      <c r="E640" s="188">
        <v>40</v>
      </c>
      <c r="F640" s="189">
        <v>7.47</v>
      </c>
      <c r="G640" s="190">
        <v>15.57</v>
      </c>
      <c r="H640" s="191">
        <v>29.23</v>
      </c>
      <c r="I640" s="192">
        <f t="shared" si="9"/>
        <v>1169.2</v>
      </c>
      <c r="K640" s="270"/>
      <c r="L640" s="270"/>
    </row>
    <row r="641" spans="1:12">
      <c r="A641" s="184" t="s">
        <v>1218</v>
      </c>
      <c r="B641" s="185">
        <v>43121</v>
      </c>
      <c r="C641" s="186" t="s">
        <v>513</v>
      </c>
      <c r="D641" s="187" t="s">
        <v>6</v>
      </c>
      <c r="E641" s="188">
        <v>150</v>
      </c>
      <c r="F641" s="189">
        <v>9.34</v>
      </c>
      <c r="G641" s="190">
        <v>16.420000000000002</v>
      </c>
      <c r="H641" s="191">
        <v>32.68</v>
      </c>
      <c r="I641" s="192">
        <f t="shared" si="9"/>
        <v>4902</v>
      </c>
      <c r="K641" s="270"/>
      <c r="L641" s="270"/>
    </row>
    <row r="642" spans="1:12" ht="24">
      <c r="A642" s="184" t="s">
        <v>1219</v>
      </c>
      <c r="B642" s="185">
        <v>43125</v>
      </c>
      <c r="C642" s="186" t="s">
        <v>514</v>
      </c>
      <c r="D642" s="187" t="s">
        <v>27</v>
      </c>
      <c r="E642" s="188">
        <v>10</v>
      </c>
      <c r="F642" s="189">
        <v>22.43</v>
      </c>
      <c r="G642" s="190">
        <v>300.57</v>
      </c>
      <c r="H642" s="191">
        <v>409.73</v>
      </c>
      <c r="I642" s="192">
        <f t="shared" si="9"/>
        <v>4097.3</v>
      </c>
      <c r="K642" s="270"/>
      <c r="L642" s="270"/>
    </row>
    <row r="643" spans="1:12">
      <c r="A643" s="184" t="s">
        <v>1220</v>
      </c>
      <c r="B643" s="185">
        <v>43269</v>
      </c>
      <c r="C643" s="186" t="s">
        <v>515</v>
      </c>
      <c r="D643" s="187" t="s">
        <v>27</v>
      </c>
      <c r="E643" s="188">
        <v>20</v>
      </c>
      <c r="F643" s="189">
        <v>8.9600000000000009</v>
      </c>
      <c r="G643" s="190">
        <v>5.44</v>
      </c>
      <c r="H643" s="191">
        <v>18.27</v>
      </c>
      <c r="I643" s="192">
        <f t="shared" si="9"/>
        <v>365.4</v>
      </c>
      <c r="K643" s="270"/>
      <c r="L643" s="270"/>
    </row>
    <row r="644" spans="1:12" ht="24">
      <c r="A644" s="184" t="s">
        <v>1221</v>
      </c>
      <c r="B644" s="185">
        <v>43695</v>
      </c>
      <c r="C644" s="186" t="s">
        <v>516</v>
      </c>
      <c r="D644" s="187" t="s">
        <v>27</v>
      </c>
      <c r="E644" s="188">
        <v>20</v>
      </c>
      <c r="F644" s="189">
        <v>7.47</v>
      </c>
      <c r="G644" s="190">
        <v>7.6</v>
      </c>
      <c r="H644" s="191">
        <v>19.12</v>
      </c>
      <c r="I644" s="192">
        <f t="shared" si="9"/>
        <v>382.40000000000003</v>
      </c>
      <c r="K644" s="270"/>
      <c r="L644" s="270"/>
    </row>
    <row r="645" spans="1:12">
      <c r="A645" s="184" t="s">
        <v>1222</v>
      </c>
      <c r="B645" s="185">
        <v>43696</v>
      </c>
      <c r="C645" s="186" t="s">
        <v>517</v>
      </c>
      <c r="D645" s="187" t="s">
        <v>27</v>
      </c>
      <c r="E645" s="188">
        <v>20</v>
      </c>
      <c r="F645" s="189">
        <v>7.47</v>
      </c>
      <c r="G645" s="190">
        <v>3.39</v>
      </c>
      <c r="H645" s="191">
        <v>13.78</v>
      </c>
      <c r="I645" s="192">
        <f t="shared" si="9"/>
        <v>275.59999999999997</v>
      </c>
      <c r="K645" s="270"/>
      <c r="L645" s="270"/>
    </row>
    <row r="646" spans="1:12" ht="24">
      <c r="A646" s="184" t="s">
        <v>1223</v>
      </c>
      <c r="B646" s="185">
        <v>43697</v>
      </c>
      <c r="C646" s="186" t="s">
        <v>518</v>
      </c>
      <c r="D646" s="187" t="s">
        <v>27</v>
      </c>
      <c r="E646" s="188">
        <v>20</v>
      </c>
      <c r="F646" s="189">
        <v>7.47</v>
      </c>
      <c r="G646" s="190">
        <v>6.05</v>
      </c>
      <c r="H646" s="191">
        <v>17.149999999999999</v>
      </c>
      <c r="I646" s="192">
        <f t="shared" si="9"/>
        <v>343</v>
      </c>
      <c r="K646" s="270"/>
      <c r="L646" s="270"/>
    </row>
    <row r="647" spans="1:12">
      <c r="A647" s="184" t="s">
        <v>1224</v>
      </c>
      <c r="B647" s="185">
        <v>43698</v>
      </c>
      <c r="C647" s="186" t="s">
        <v>519</v>
      </c>
      <c r="D647" s="187" t="s">
        <v>27</v>
      </c>
      <c r="E647" s="188">
        <v>20</v>
      </c>
      <c r="F647" s="189">
        <v>7.47</v>
      </c>
      <c r="G647" s="190">
        <v>5.16</v>
      </c>
      <c r="H647" s="191">
        <v>16.02</v>
      </c>
      <c r="I647" s="192">
        <f t="shared" si="9"/>
        <v>320.39999999999998</v>
      </c>
      <c r="K647" s="270"/>
      <c r="L647" s="270"/>
    </row>
    <row r="648" spans="1:12" ht="24">
      <c r="A648" s="184" t="s">
        <v>1225</v>
      </c>
      <c r="B648" s="185">
        <v>43731</v>
      </c>
      <c r="C648" s="186" t="s">
        <v>520</v>
      </c>
      <c r="D648" s="187" t="s">
        <v>27</v>
      </c>
      <c r="E648" s="188">
        <v>20</v>
      </c>
      <c r="F648" s="189">
        <v>7.47</v>
      </c>
      <c r="G648" s="190">
        <v>5.7</v>
      </c>
      <c r="H648" s="191">
        <v>16.71</v>
      </c>
      <c r="I648" s="192">
        <f t="shared" si="9"/>
        <v>334.20000000000005</v>
      </c>
      <c r="K648" s="270"/>
      <c r="L648" s="270"/>
    </row>
    <row r="649" spans="1:12">
      <c r="A649" s="184" t="s">
        <v>1226</v>
      </c>
      <c r="B649" s="185">
        <v>43859</v>
      </c>
      <c r="C649" s="186" t="s">
        <v>521</v>
      </c>
      <c r="D649" s="187" t="s">
        <v>27</v>
      </c>
      <c r="E649" s="188">
        <v>4</v>
      </c>
      <c r="F649" s="189">
        <v>53.96</v>
      </c>
      <c r="G649" s="190">
        <v>853.79</v>
      </c>
      <c r="H649" s="191">
        <v>1151.48</v>
      </c>
      <c r="I649" s="192">
        <f t="shared" si="9"/>
        <v>4605.92</v>
      </c>
      <c r="K649" s="270"/>
      <c r="L649" s="270"/>
    </row>
    <row r="650" spans="1:12">
      <c r="A650" s="184" t="s">
        <v>1227</v>
      </c>
      <c r="B650" s="185">
        <v>43872</v>
      </c>
      <c r="C650" s="186" t="s">
        <v>522</v>
      </c>
      <c r="D650" s="187" t="s">
        <v>27</v>
      </c>
      <c r="E650" s="188">
        <v>20</v>
      </c>
      <c r="F650" s="189">
        <v>7.47</v>
      </c>
      <c r="G650" s="190">
        <v>6.58</v>
      </c>
      <c r="H650" s="191">
        <v>17.82</v>
      </c>
      <c r="I650" s="192">
        <f t="shared" si="9"/>
        <v>356.4</v>
      </c>
      <c r="K650" s="270"/>
      <c r="L650" s="270"/>
    </row>
    <row r="651" spans="1:12">
      <c r="A651" s="184" t="s">
        <v>1228</v>
      </c>
      <c r="B651" s="185">
        <v>43873</v>
      </c>
      <c r="C651" s="186" t="s">
        <v>523</v>
      </c>
      <c r="D651" s="187" t="s">
        <v>27</v>
      </c>
      <c r="E651" s="188">
        <v>20</v>
      </c>
      <c r="F651" s="189">
        <v>7.47</v>
      </c>
      <c r="G651" s="190">
        <v>7.27</v>
      </c>
      <c r="H651" s="191">
        <v>18.7</v>
      </c>
      <c r="I651" s="192">
        <f t="shared" si="9"/>
        <v>374</v>
      </c>
      <c r="K651" s="270"/>
      <c r="L651" s="270"/>
    </row>
    <row r="652" spans="1:12">
      <c r="A652" s="184" t="s">
        <v>1229</v>
      </c>
      <c r="B652" s="185">
        <v>43874</v>
      </c>
      <c r="C652" s="186" t="s">
        <v>524</v>
      </c>
      <c r="D652" s="187" t="s">
        <v>27</v>
      </c>
      <c r="E652" s="188">
        <v>20</v>
      </c>
      <c r="F652" s="189">
        <v>9.34</v>
      </c>
      <c r="G652" s="190">
        <v>12.11</v>
      </c>
      <c r="H652" s="191">
        <v>27.21</v>
      </c>
      <c r="I652" s="192">
        <f t="shared" si="9"/>
        <v>544.20000000000005</v>
      </c>
      <c r="K652" s="270"/>
      <c r="L652" s="270"/>
    </row>
    <row r="653" spans="1:12">
      <c r="A653" s="184" t="s">
        <v>1230</v>
      </c>
      <c r="B653" s="185">
        <v>43875</v>
      </c>
      <c r="C653" s="186" t="s">
        <v>525</v>
      </c>
      <c r="D653" s="187" t="s">
        <v>27</v>
      </c>
      <c r="E653" s="188">
        <v>20</v>
      </c>
      <c r="F653" s="189">
        <v>9.34</v>
      </c>
      <c r="G653" s="190">
        <v>23.22</v>
      </c>
      <c r="H653" s="191">
        <v>41.3</v>
      </c>
      <c r="I653" s="192">
        <f t="shared" si="9"/>
        <v>826</v>
      </c>
      <c r="K653" s="270"/>
      <c r="L653" s="270"/>
    </row>
    <row r="654" spans="1:12">
      <c r="A654" s="184" t="s">
        <v>1231</v>
      </c>
      <c r="B654" s="185">
        <v>43876</v>
      </c>
      <c r="C654" s="186" t="s">
        <v>526</v>
      </c>
      <c r="D654" s="187" t="s">
        <v>27</v>
      </c>
      <c r="E654" s="188">
        <v>20</v>
      </c>
      <c r="F654" s="189">
        <v>11.21</v>
      </c>
      <c r="G654" s="190">
        <v>26.5</v>
      </c>
      <c r="H654" s="191">
        <v>47.84</v>
      </c>
      <c r="I654" s="192">
        <f t="shared" si="9"/>
        <v>956.80000000000007</v>
      </c>
      <c r="K654" s="270"/>
      <c r="L654" s="270"/>
    </row>
    <row r="655" spans="1:12">
      <c r="A655" s="184" t="s">
        <v>1232</v>
      </c>
      <c r="B655" s="185">
        <v>43880</v>
      </c>
      <c r="C655" s="186" t="s">
        <v>527</v>
      </c>
      <c r="D655" s="187" t="s">
        <v>27</v>
      </c>
      <c r="E655" s="188">
        <v>20</v>
      </c>
      <c r="F655" s="189">
        <v>7.47</v>
      </c>
      <c r="G655" s="190">
        <v>6.01</v>
      </c>
      <c r="H655" s="191">
        <v>17.100000000000001</v>
      </c>
      <c r="I655" s="192">
        <f t="shared" si="9"/>
        <v>342</v>
      </c>
      <c r="K655" s="270"/>
      <c r="L655" s="270"/>
    </row>
    <row r="656" spans="1:12">
      <c r="A656" s="184" t="s">
        <v>1233</v>
      </c>
      <c r="B656" s="185">
        <v>43881</v>
      </c>
      <c r="C656" s="186" t="s">
        <v>528</v>
      </c>
      <c r="D656" s="187" t="s">
        <v>27</v>
      </c>
      <c r="E656" s="188">
        <v>20</v>
      </c>
      <c r="F656" s="189">
        <v>7.47</v>
      </c>
      <c r="G656" s="190">
        <v>4.42</v>
      </c>
      <c r="H656" s="191">
        <v>15.08</v>
      </c>
      <c r="I656" s="192">
        <f t="shared" si="9"/>
        <v>301.60000000000002</v>
      </c>
      <c r="K656" s="270"/>
      <c r="L656" s="270"/>
    </row>
    <row r="657" spans="1:12">
      <c r="A657" s="184" t="s">
        <v>1234</v>
      </c>
      <c r="B657" s="185">
        <v>43882</v>
      </c>
      <c r="C657" s="186" t="s">
        <v>529</v>
      </c>
      <c r="D657" s="187" t="s">
        <v>27</v>
      </c>
      <c r="E657" s="188">
        <v>20</v>
      </c>
      <c r="F657" s="189">
        <v>9.34</v>
      </c>
      <c r="G657" s="190">
        <v>5.44</v>
      </c>
      <c r="H657" s="191">
        <v>18.75</v>
      </c>
      <c r="I657" s="192">
        <f t="shared" si="9"/>
        <v>375</v>
      </c>
      <c r="K657" s="270"/>
      <c r="L657" s="270"/>
    </row>
    <row r="658" spans="1:12" ht="24">
      <c r="A658" s="184" t="s">
        <v>1235</v>
      </c>
      <c r="B658" s="185">
        <v>43883</v>
      </c>
      <c r="C658" s="186" t="s">
        <v>530</v>
      </c>
      <c r="D658" s="187" t="s">
        <v>27</v>
      </c>
      <c r="E658" s="188">
        <v>20</v>
      </c>
      <c r="F658" s="189">
        <v>11.21</v>
      </c>
      <c r="G658" s="190">
        <v>73.13</v>
      </c>
      <c r="H658" s="191">
        <v>106.99</v>
      </c>
      <c r="I658" s="192">
        <f t="shared" si="9"/>
        <v>2139.7999999999997</v>
      </c>
      <c r="K658" s="270"/>
      <c r="L658" s="270"/>
    </row>
    <row r="659" spans="1:12" ht="13.5" thickBot="1">
      <c r="A659" s="285"/>
      <c r="B659" s="286"/>
      <c r="C659" s="286"/>
      <c r="D659" s="286"/>
      <c r="E659" s="286"/>
      <c r="F659" s="286"/>
      <c r="G659" s="286"/>
      <c r="H659" s="286"/>
      <c r="I659" s="286"/>
      <c r="J659" s="286"/>
      <c r="K659" s="286"/>
      <c r="L659" s="287"/>
    </row>
    <row r="660" spans="1:12" ht="13.5" thickBot="1">
      <c r="A660" s="208" t="s">
        <v>1236</v>
      </c>
      <c r="B660" s="209"/>
      <c r="C660" s="209"/>
      <c r="D660" s="209"/>
      <c r="E660" s="209"/>
      <c r="F660" s="209"/>
      <c r="G660" s="209"/>
      <c r="H660" s="209"/>
      <c r="I660" s="210"/>
      <c r="K660" s="291"/>
      <c r="L660" s="292"/>
    </row>
    <row r="661" spans="1:12" ht="36.75" thickBot="1">
      <c r="A661" s="271" t="s">
        <v>707</v>
      </c>
      <c r="B661" s="271" t="s">
        <v>0</v>
      </c>
      <c r="C661" s="271" t="s">
        <v>1</v>
      </c>
      <c r="D661" s="271" t="s">
        <v>2</v>
      </c>
      <c r="E661" s="272" t="s">
        <v>1417</v>
      </c>
      <c r="F661" s="273" t="s">
        <v>3</v>
      </c>
      <c r="G661" s="273" t="s">
        <v>4</v>
      </c>
      <c r="H661" s="273" t="s">
        <v>1474</v>
      </c>
      <c r="I661" s="273" t="s">
        <v>1475</v>
      </c>
      <c r="J661" s="274"/>
      <c r="K661" s="273" t="s">
        <v>1476</v>
      </c>
      <c r="L661" s="273" t="s">
        <v>1477</v>
      </c>
    </row>
    <row r="662" spans="1:12">
      <c r="A662" s="112" t="s">
        <v>1237</v>
      </c>
      <c r="B662" s="113">
        <v>40005</v>
      </c>
      <c r="C662" s="114" t="s">
        <v>531</v>
      </c>
      <c r="D662" s="115" t="s">
        <v>27</v>
      </c>
      <c r="E662" s="116">
        <v>20</v>
      </c>
      <c r="F662" s="117">
        <v>14.95</v>
      </c>
      <c r="G662" s="118">
        <v>4</v>
      </c>
      <c r="H662" s="119">
        <v>24.04</v>
      </c>
      <c r="I662" s="120">
        <f t="shared" si="9"/>
        <v>480.79999999999995</v>
      </c>
      <c r="K662" s="270"/>
      <c r="L662" s="270"/>
    </row>
    <row r="663" spans="1:12" ht="24">
      <c r="A663" s="121" t="s">
        <v>1238</v>
      </c>
      <c r="B663" s="122">
        <v>40006</v>
      </c>
      <c r="C663" s="123" t="s">
        <v>532</v>
      </c>
      <c r="D663" s="124" t="s">
        <v>27</v>
      </c>
      <c r="E663" s="125">
        <v>20</v>
      </c>
      <c r="F663" s="126">
        <v>13.08</v>
      </c>
      <c r="G663" s="127">
        <v>3.46</v>
      </c>
      <c r="H663" s="128">
        <v>20.98</v>
      </c>
      <c r="I663" s="129">
        <f t="shared" si="9"/>
        <v>419.6</v>
      </c>
      <c r="K663" s="270"/>
      <c r="L663" s="270"/>
    </row>
    <row r="664" spans="1:12">
      <c r="A664" s="121" t="s">
        <v>1239</v>
      </c>
      <c r="B664" s="122">
        <v>40007</v>
      </c>
      <c r="C664" s="123" t="s">
        <v>533</v>
      </c>
      <c r="D664" s="124" t="s">
        <v>27</v>
      </c>
      <c r="E664" s="125">
        <v>2</v>
      </c>
      <c r="F664" s="126">
        <v>18.7</v>
      </c>
      <c r="G664" s="127">
        <v>180.44</v>
      </c>
      <c r="H664" s="128">
        <v>252.61</v>
      </c>
      <c r="I664" s="129">
        <f t="shared" si="9"/>
        <v>505.22</v>
      </c>
      <c r="K664" s="270"/>
      <c r="L664" s="270"/>
    </row>
    <row r="665" spans="1:12">
      <c r="A665" s="121" t="s">
        <v>1240</v>
      </c>
      <c r="B665" s="122">
        <v>43132</v>
      </c>
      <c r="C665" s="123" t="s">
        <v>534</v>
      </c>
      <c r="D665" s="124" t="s">
        <v>27</v>
      </c>
      <c r="E665" s="125">
        <v>20</v>
      </c>
      <c r="F665" s="126">
        <v>18.7</v>
      </c>
      <c r="G665" s="127">
        <v>33.119999999999997</v>
      </c>
      <c r="H665" s="128">
        <v>65.73</v>
      </c>
      <c r="I665" s="129">
        <f t="shared" si="9"/>
        <v>1314.6000000000001</v>
      </c>
      <c r="K665" s="270"/>
      <c r="L665" s="270"/>
    </row>
    <row r="666" spans="1:12">
      <c r="A666" s="121" t="s">
        <v>1241</v>
      </c>
      <c r="B666" s="122">
        <v>43135</v>
      </c>
      <c r="C666" s="123" t="s">
        <v>535</v>
      </c>
      <c r="D666" s="124" t="s">
        <v>27</v>
      </c>
      <c r="E666" s="125">
        <v>20</v>
      </c>
      <c r="F666" s="126">
        <v>22.43</v>
      </c>
      <c r="G666" s="127">
        <v>60.22</v>
      </c>
      <c r="H666" s="128">
        <v>104.84</v>
      </c>
      <c r="I666" s="129">
        <f t="shared" si="9"/>
        <v>2096.8000000000002</v>
      </c>
      <c r="K666" s="270"/>
      <c r="L666" s="270"/>
    </row>
    <row r="667" spans="1:12" ht="24">
      <c r="A667" s="121" t="s">
        <v>1242</v>
      </c>
      <c r="B667" s="122">
        <v>43138</v>
      </c>
      <c r="C667" s="123" t="s">
        <v>1416</v>
      </c>
      <c r="D667" s="124" t="s">
        <v>27</v>
      </c>
      <c r="E667" s="125">
        <v>8</v>
      </c>
      <c r="F667" s="126">
        <v>597.25</v>
      </c>
      <c r="G667" s="127">
        <v>298.75</v>
      </c>
      <c r="H667" s="128">
        <v>1136.58</v>
      </c>
      <c r="I667" s="129">
        <f t="shared" si="9"/>
        <v>9092.64</v>
      </c>
      <c r="K667" s="270"/>
      <c r="L667" s="270"/>
    </row>
    <row r="668" spans="1:12" ht="24">
      <c r="A668" s="121" t="s">
        <v>1243</v>
      </c>
      <c r="B668" s="122">
        <v>43143</v>
      </c>
      <c r="C668" s="123" t="s">
        <v>536</v>
      </c>
      <c r="D668" s="124" t="s">
        <v>27</v>
      </c>
      <c r="E668" s="125">
        <v>2</v>
      </c>
      <c r="F668" s="126">
        <v>22.43</v>
      </c>
      <c r="G668" s="127">
        <v>297.97000000000003</v>
      </c>
      <c r="H668" s="128">
        <v>406.43</v>
      </c>
      <c r="I668" s="129">
        <f t="shared" si="9"/>
        <v>812.86</v>
      </c>
      <c r="K668" s="270"/>
      <c r="L668" s="270"/>
    </row>
    <row r="669" spans="1:12">
      <c r="A669" s="121" t="s">
        <v>1244</v>
      </c>
      <c r="B669" s="122">
        <v>43144</v>
      </c>
      <c r="C669" s="123" t="s">
        <v>537</v>
      </c>
      <c r="D669" s="124" t="s">
        <v>27</v>
      </c>
      <c r="E669" s="125">
        <v>2</v>
      </c>
      <c r="F669" s="126">
        <v>20.56</v>
      </c>
      <c r="G669" s="127">
        <v>98.34</v>
      </c>
      <c r="H669" s="128">
        <v>150.82</v>
      </c>
      <c r="I669" s="129">
        <f t="shared" si="9"/>
        <v>301.64</v>
      </c>
      <c r="K669" s="270"/>
      <c r="L669" s="270"/>
    </row>
    <row r="670" spans="1:12">
      <c r="A670" s="121" t="s">
        <v>1245</v>
      </c>
      <c r="B670" s="122">
        <v>43145</v>
      </c>
      <c r="C670" s="123" t="s">
        <v>538</v>
      </c>
      <c r="D670" s="124" t="s">
        <v>27</v>
      </c>
      <c r="E670" s="125">
        <v>10</v>
      </c>
      <c r="F670" s="126">
        <v>14.95</v>
      </c>
      <c r="G670" s="127">
        <v>15.53</v>
      </c>
      <c r="H670" s="128">
        <v>38.659999999999997</v>
      </c>
      <c r="I670" s="129">
        <f t="shared" si="9"/>
        <v>386.59999999999997</v>
      </c>
      <c r="K670" s="270"/>
      <c r="L670" s="270"/>
    </row>
    <row r="671" spans="1:12">
      <c r="A671" s="121" t="s">
        <v>1246</v>
      </c>
      <c r="B671" s="122">
        <v>43146</v>
      </c>
      <c r="C671" s="123" t="s">
        <v>539</v>
      </c>
      <c r="D671" s="124" t="s">
        <v>27</v>
      </c>
      <c r="E671" s="125">
        <v>20</v>
      </c>
      <c r="F671" s="126">
        <v>18.7</v>
      </c>
      <c r="G671" s="127">
        <v>18.23</v>
      </c>
      <c r="H671" s="128">
        <v>46.85</v>
      </c>
      <c r="I671" s="129">
        <f t="shared" si="9"/>
        <v>937</v>
      </c>
      <c r="K671" s="270"/>
      <c r="L671" s="270"/>
    </row>
    <row r="672" spans="1:12">
      <c r="A672" s="121" t="s">
        <v>1247</v>
      </c>
      <c r="B672" s="122">
        <v>43147</v>
      </c>
      <c r="C672" s="123" t="s">
        <v>540</v>
      </c>
      <c r="D672" s="124" t="s">
        <v>27</v>
      </c>
      <c r="E672" s="125">
        <v>20</v>
      </c>
      <c r="F672" s="126">
        <v>14.95</v>
      </c>
      <c r="G672" s="127">
        <v>7.95</v>
      </c>
      <c r="H672" s="128">
        <v>29.05</v>
      </c>
      <c r="I672" s="129">
        <f t="shared" si="9"/>
        <v>581</v>
      </c>
      <c r="K672" s="270"/>
      <c r="L672" s="270"/>
    </row>
    <row r="673" spans="1:12" ht="24">
      <c r="A673" s="121" t="s">
        <v>1248</v>
      </c>
      <c r="B673" s="122">
        <v>43148</v>
      </c>
      <c r="C673" s="123" t="s">
        <v>541</v>
      </c>
      <c r="D673" s="124" t="s">
        <v>27</v>
      </c>
      <c r="E673" s="125">
        <v>20</v>
      </c>
      <c r="F673" s="126">
        <v>13.08</v>
      </c>
      <c r="G673" s="127">
        <v>3.57</v>
      </c>
      <c r="H673" s="128">
        <v>21.12</v>
      </c>
      <c r="I673" s="129">
        <f t="shared" si="9"/>
        <v>422.40000000000003</v>
      </c>
      <c r="K673" s="270"/>
      <c r="L673" s="270"/>
    </row>
    <row r="674" spans="1:12" ht="24">
      <c r="A674" s="121" t="s">
        <v>1249</v>
      </c>
      <c r="B674" s="122">
        <v>43149</v>
      </c>
      <c r="C674" s="123" t="s">
        <v>542</v>
      </c>
      <c r="D674" s="124" t="s">
        <v>27</v>
      </c>
      <c r="E674" s="125">
        <v>20</v>
      </c>
      <c r="F674" s="126">
        <v>18.7</v>
      </c>
      <c r="G674" s="127">
        <v>38.369999999999997</v>
      </c>
      <c r="H674" s="128">
        <v>72.39</v>
      </c>
      <c r="I674" s="129">
        <f t="shared" si="9"/>
        <v>1447.8</v>
      </c>
      <c r="K674" s="270"/>
      <c r="L674" s="270"/>
    </row>
    <row r="675" spans="1:12">
      <c r="A675" s="121" t="s">
        <v>1250</v>
      </c>
      <c r="B675" s="122">
        <v>43150</v>
      </c>
      <c r="C675" s="123" t="s">
        <v>543</v>
      </c>
      <c r="D675" s="124" t="s">
        <v>27</v>
      </c>
      <c r="E675" s="125">
        <v>20</v>
      </c>
      <c r="F675" s="126">
        <v>14.95</v>
      </c>
      <c r="G675" s="127">
        <v>9.64</v>
      </c>
      <c r="H675" s="128">
        <v>31.19</v>
      </c>
      <c r="I675" s="129">
        <f t="shared" si="9"/>
        <v>623.80000000000007</v>
      </c>
      <c r="K675" s="270"/>
      <c r="L675" s="270"/>
    </row>
    <row r="676" spans="1:12">
      <c r="A676" s="121" t="s">
        <v>1251</v>
      </c>
      <c r="B676" s="122">
        <v>43151</v>
      </c>
      <c r="C676" s="123" t="s">
        <v>544</v>
      </c>
      <c r="D676" s="124" t="s">
        <v>27</v>
      </c>
      <c r="E676" s="125">
        <v>20</v>
      </c>
      <c r="F676" s="126">
        <v>14.95</v>
      </c>
      <c r="G676" s="127">
        <v>28.04</v>
      </c>
      <c r="H676" s="128">
        <v>54.53</v>
      </c>
      <c r="I676" s="129">
        <f t="shared" si="9"/>
        <v>1090.5999999999999</v>
      </c>
      <c r="K676" s="270"/>
      <c r="L676" s="270"/>
    </row>
    <row r="677" spans="1:12" ht="24">
      <c r="A677" s="121" t="s">
        <v>1252</v>
      </c>
      <c r="B677" s="122">
        <v>43152</v>
      </c>
      <c r="C677" s="123" t="s">
        <v>545</v>
      </c>
      <c r="D677" s="124" t="s">
        <v>27</v>
      </c>
      <c r="E677" s="125">
        <v>20</v>
      </c>
      <c r="F677" s="126">
        <v>13.08</v>
      </c>
      <c r="G677" s="127">
        <v>4.09</v>
      </c>
      <c r="H677" s="128">
        <v>21.78</v>
      </c>
      <c r="I677" s="129">
        <f t="shared" si="9"/>
        <v>435.6</v>
      </c>
      <c r="K677" s="270"/>
      <c r="L677" s="270"/>
    </row>
    <row r="678" spans="1:12">
      <c r="A678" s="121" t="s">
        <v>1253</v>
      </c>
      <c r="B678" s="122">
        <v>43153</v>
      </c>
      <c r="C678" s="123" t="s">
        <v>546</v>
      </c>
      <c r="D678" s="124" t="s">
        <v>9</v>
      </c>
      <c r="E678" s="125">
        <v>4</v>
      </c>
      <c r="F678" s="126">
        <v>317.51</v>
      </c>
      <c r="G678" s="127">
        <v>318.52999999999997</v>
      </c>
      <c r="H678" s="128">
        <v>806.82</v>
      </c>
      <c r="I678" s="129">
        <f t="shared" si="9"/>
        <v>3227.28</v>
      </c>
      <c r="K678" s="270"/>
      <c r="L678" s="270"/>
    </row>
    <row r="679" spans="1:12">
      <c r="A679" s="121" t="s">
        <v>1254</v>
      </c>
      <c r="B679" s="122">
        <v>43154</v>
      </c>
      <c r="C679" s="123" t="s">
        <v>547</v>
      </c>
      <c r="D679" s="124" t="s">
        <v>9</v>
      </c>
      <c r="E679" s="125">
        <v>4</v>
      </c>
      <c r="F679" s="126">
        <v>325.75</v>
      </c>
      <c r="G679" s="127">
        <v>281.08999999999997</v>
      </c>
      <c r="H679" s="128">
        <v>769.78</v>
      </c>
      <c r="I679" s="129">
        <f t="shared" si="9"/>
        <v>3079.12</v>
      </c>
      <c r="K679" s="270"/>
      <c r="L679" s="270"/>
    </row>
    <row r="680" spans="1:12">
      <c r="A680" s="121" t="s">
        <v>1255</v>
      </c>
      <c r="B680" s="122">
        <v>43156</v>
      </c>
      <c r="C680" s="123" t="s">
        <v>548</v>
      </c>
      <c r="D680" s="124" t="s">
        <v>27</v>
      </c>
      <c r="E680" s="125">
        <v>20</v>
      </c>
      <c r="F680" s="126">
        <v>18.7</v>
      </c>
      <c r="G680" s="127">
        <v>8.09</v>
      </c>
      <c r="H680" s="128">
        <v>33.979999999999997</v>
      </c>
      <c r="I680" s="129">
        <f t="shared" si="9"/>
        <v>679.59999999999991</v>
      </c>
      <c r="K680" s="270"/>
      <c r="L680" s="270"/>
    </row>
    <row r="681" spans="1:12">
      <c r="A681" s="121" t="s">
        <v>1256</v>
      </c>
      <c r="B681" s="122">
        <v>43157</v>
      </c>
      <c r="C681" s="123" t="s">
        <v>549</v>
      </c>
      <c r="D681" s="124" t="s">
        <v>27</v>
      </c>
      <c r="E681" s="125">
        <v>20</v>
      </c>
      <c r="F681" s="126">
        <v>14.95</v>
      </c>
      <c r="G681" s="127">
        <v>3.4</v>
      </c>
      <c r="H681" s="128">
        <v>23.28</v>
      </c>
      <c r="I681" s="129">
        <f t="shared" si="9"/>
        <v>465.6</v>
      </c>
      <c r="K681" s="270"/>
      <c r="L681" s="270"/>
    </row>
    <row r="682" spans="1:12">
      <c r="A682" s="121" t="s">
        <v>1257</v>
      </c>
      <c r="B682" s="122">
        <v>43158</v>
      </c>
      <c r="C682" s="123" t="s">
        <v>550</v>
      </c>
      <c r="D682" s="124" t="s">
        <v>27</v>
      </c>
      <c r="E682" s="125">
        <v>20</v>
      </c>
      <c r="F682" s="126">
        <v>14.95</v>
      </c>
      <c r="G682" s="127">
        <v>12.76</v>
      </c>
      <c r="H682" s="128">
        <v>35.15</v>
      </c>
      <c r="I682" s="129">
        <f t="shared" si="9"/>
        <v>703</v>
      </c>
      <c r="K682" s="270"/>
      <c r="L682" s="270"/>
    </row>
    <row r="683" spans="1:12">
      <c r="A683" s="121" t="s">
        <v>1258</v>
      </c>
      <c r="B683" s="122">
        <v>43159</v>
      </c>
      <c r="C683" s="123" t="s">
        <v>551</v>
      </c>
      <c r="D683" s="124" t="s">
        <v>27</v>
      </c>
      <c r="E683" s="125">
        <v>20</v>
      </c>
      <c r="F683" s="126">
        <v>11.21</v>
      </c>
      <c r="G683" s="127">
        <v>2.64</v>
      </c>
      <c r="H683" s="128">
        <v>17.57</v>
      </c>
      <c r="I683" s="129">
        <f t="shared" si="9"/>
        <v>351.4</v>
      </c>
      <c r="K683" s="270"/>
      <c r="L683" s="270"/>
    </row>
    <row r="684" spans="1:12" ht="24">
      <c r="A684" s="121" t="s">
        <v>1259</v>
      </c>
      <c r="B684" s="122">
        <v>43160</v>
      </c>
      <c r="C684" s="123" t="s">
        <v>552</v>
      </c>
      <c r="D684" s="124" t="s">
        <v>27</v>
      </c>
      <c r="E684" s="125">
        <v>20</v>
      </c>
      <c r="F684" s="126">
        <v>20.56</v>
      </c>
      <c r="G684" s="127">
        <v>16.71</v>
      </c>
      <c r="H684" s="128">
        <v>47.28</v>
      </c>
      <c r="I684" s="129">
        <f t="shared" si="9"/>
        <v>945.6</v>
      </c>
      <c r="K684" s="270"/>
      <c r="L684" s="270"/>
    </row>
    <row r="685" spans="1:12" ht="24">
      <c r="A685" s="121" t="s">
        <v>1260</v>
      </c>
      <c r="B685" s="122">
        <v>43161</v>
      </c>
      <c r="C685" s="123" t="s">
        <v>553</v>
      </c>
      <c r="D685" s="124" t="s">
        <v>27</v>
      </c>
      <c r="E685" s="125">
        <v>20</v>
      </c>
      <c r="F685" s="126">
        <v>20.56</v>
      </c>
      <c r="G685" s="127">
        <v>18.989999999999998</v>
      </c>
      <c r="H685" s="128">
        <v>50.17</v>
      </c>
      <c r="I685" s="129">
        <f t="shared" si="9"/>
        <v>1003.4000000000001</v>
      </c>
      <c r="K685" s="270"/>
      <c r="L685" s="270"/>
    </row>
    <row r="686" spans="1:12">
      <c r="A686" s="121" t="s">
        <v>1261</v>
      </c>
      <c r="B686" s="122">
        <v>43162</v>
      </c>
      <c r="C686" s="123" t="s">
        <v>554</v>
      </c>
      <c r="D686" s="124" t="s">
        <v>27</v>
      </c>
      <c r="E686" s="125">
        <v>20</v>
      </c>
      <c r="F686" s="126">
        <v>13.08</v>
      </c>
      <c r="G686" s="127">
        <v>3.57</v>
      </c>
      <c r="H686" s="128">
        <v>21.12</v>
      </c>
      <c r="I686" s="129">
        <f t="shared" si="9"/>
        <v>422.40000000000003</v>
      </c>
      <c r="K686" s="270"/>
      <c r="L686" s="270"/>
    </row>
    <row r="687" spans="1:12">
      <c r="A687" s="121" t="s">
        <v>1262</v>
      </c>
      <c r="B687" s="122">
        <v>43163</v>
      </c>
      <c r="C687" s="123" t="s">
        <v>555</v>
      </c>
      <c r="D687" s="124" t="s">
        <v>27</v>
      </c>
      <c r="E687" s="125">
        <v>20</v>
      </c>
      <c r="F687" s="126">
        <v>18.7</v>
      </c>
      <c r="G687" s="127">
        <v>8.32</v>
      </c>
      <c r="H687" s="128">
        <v>34.270000000000003</v>
      </c>
      <c r="I687" s="129">
        <f t="shared" si="9"/>
        <v>685.40000000000009</v>
      </c>
      <c r="K687" s="270"/>
      <c r="L687" s="270"/>
    </row>
    <row r="688" spans="1:12">
      <c r="A688" s="121" t="s">
        <v>1263</v>
      </c>
      <c r="B688" s="122">
        <v>43164</v>
      </c>
      <c r="C688" s="123" t="s">
        <v>556</v>
      </c>
      <c r="D688" s="124" t="s">
        <v>27</v>
      </c>
      <c r="E688" s="125">
        <v>20</v>
      </c>
      <c r="F688" s="126">
        <v>14.95</v>
      </c>
      <c r="G688" s="127">
        <v>3.05</v>
      </c>
      <c r="H688" s="128">
        <v>22.83</v>
      </c>
      <c r="I688" s="129">
        <f t="shared" ref="I688:I752" si="10">E688*H688</f>
        <v>456.59999999999997</v>
      </c>
      <c r="K688" s="270"/>
      <c r="L688" s="270"/>
    </row>
    <row r="689" spans="1:12">
      <c r="A689" s="121" t="s">
        <v>1264</v>
      </c>
      <c r="B689" s="122">
        <v>43165</v>
      </c>
      <c r="C689" s="123" t="s">
        <v>557</v>
      </c>
      <c r="D689" s="124" t="s">
        <v>27</v>
      </c>
      <c r="E689" s="125">
        <v>20</v>
      </c>
      <c r="F689" s="126">
        <v>14.95</v>
      </c>
      <c r="G689" s="127">
        <v>6.08</v>
      </c>
      <c r="H689" s="128">
        <v>26.68</v>
      </c>
      <c r="I689" s="129">
        <f t="shared" si="10"/>
        <v>533.6</v>
      </c>
      <c r="K689" s="270"/>
      <c r="L689" s="270"/>
    </row>
    <row r="690" spans="1:12">
      <c r="A690" s="121" t="s">
        <v>1265</v>
      </c>
      <c r="B690" s="122">
        <v>43166</v>
      </c>
      <c r="C690" s="123" t="s">
        <v>558</v>
      </c>
      <c r="D690" s="124" t="s">
        <v>27</v>
      </c>
      <c r="E690" s="125">
        <v>20</v>
      </c>
      <c r="F690" s="126">
        <v>18.7</v>
      </c>
      <c r="G690" s="127">
        <v>31.32</v>
      </c>
      <c r="H690" s="128">
        <v>63.45</v>
      </c>
      <c r="I690" s="129">
        <f t="shared" si="10"/>
        <v>1269</v>
      </c>
      <c r="K690" s="270"/>
      <c r="L690" s="270"/>
    </row>
    <row r="691" spans="1:12">
      <c r="A691" s="121" t="s">
        <v>1266</v>
      </c>
      <c r="B691" s="122">
        <v>43167</v>
      </c>
      <c r="C691" s="123" t="s">
        <v>559</v>
      </c>
      <c r="D691" s="124" t="s">
        <v>27</v>
      </c>
      <c r="E691" s="125">
        <v>20</v>
      </c>
      <c r="F691" s="126">
        <v>14.95</v>
      </c>
      <c r="G691" s="127">
        <v>10.48</v>
      </c>
      <c r="H691" s="128">
        <v>32.26</v>
      </c>
      <c r="I691" s="129">
        <f t="shared" si="10"/>
        <v>645.19999999999993</v>
      </c>
      <c r="K691" s="270"/>
      <c r="L691" s="270"/>
    </row>
    <row r="692" spans="1:12">
      <c r="A692" s="121" t="s">
        <v>1267</v>
      </c>
      <c r="B692" s="122">
        <v>43168</v>
      </c>
      <c r="C692" s="123" t="s">
        <v>560</v>
      </c>
      <c r="D692" s="124" t="s">
        <v>27</v>
      </c>
      <c r="E692" s="125">
        <v>20</v>
      </c>
      <c r="F692" s="126">
        <v>14.95</v>
      </c>
      <c r="G692" s="127">
        <v>18.649999999999999</v>
      </c>
      <c r="H692" s="128">
        <v>42.62</v>
      </c>
      <c r="I692" s="129">
        <f t="shared" si="10"/>
        <v>852.4</v>
      </c>
      <c r="K692" s="270"/>
      <c r="L692" s="270"/>
    </row>
    <row r="693" spans="1:12" ht="24">
      <c r="A693" s="121" t="s">
        <v>1268</v>
      </c>
      <c r="B693" s="122">
        <v>43169</v>
      </c>
      <c r="C693" s="123" t="s">
        <v>561</v>
      </c>
      <c r="D693" s="124" t="s">
        <v>27</v>
      </c>
      <c r="E693" s="125">
        <v>20</v>
      </c>
      <c r="F693" s="126">
        <v>18.7</v>
      </c>
      <c r="G693" s="127">
        <v>39.909999999999997</v>
      </c>
      <c r="H693" s="128">
        <v>74.349999999999994</v>
      </c>
      <c r="I693" s="129">
        <f t="shared" si="10"/>
        <v>1487</v>
      </c>
      <c r="K693" s="270"/>
      <c r="L693" s="270"/>
    </row>
    <row r="694" spans="1:12" ht="24">
      <c r="A694" s="121" t="s">
        <v>1269</v>
      </c>
      <c r="B694" s="122">
        <v>43172</v>
      </c>
      <c r="C694" s="123" t="s">
        <v>562</v>
      </c>
      <c r="D694" s="124" t="s">
        <v>27</v>
      </c>
      <c r="E694" s="125">
        <v>10</v>
      </c>
      <c r="F694" s="126">
        <v>14.95</v>
      </c>
      <c r="G694" s="127">
        <v>11.38</v>
      </c>
      <c r="H694" s="128">
        <v>33.4</v>
      </c>
      <c r="I694" s="129">
        <f t="shared" si="10"/>
        <v>334</v>
      </c>
      <c r="K694" s="270"/>
      <c r="L694" s="270"/>
    </row>
    <row r="695" spans="1:12" ht="24">
      <c r="A695" s="121" t="s">
        <v>1270</v>
      </c>
      <c r="B695" s="122">
        <v>43173</v>
      </c>
      <c r="C695" s="123" t="s">
        <v>563</v>
      </c>
      <c r="D695" s="124" t="s">
        <v>27</v>
      </c>
      <c r="E695" s="125">
        <v>10</v>
      </c>
      <c r="F695" s="126">
        <v>14.95</v>
      </c>
      <c r="G695" s="127">
        <v>14.78</v>
      </c>
      <c r="H695" s="128">
        <v>37.71</v>
      </c>
      <c r="I695" s="129">
        <f t="shared" si="10"/>
        <v>377.1</v>
      </c>
      <c r="K695" s="270"/>
      <c r="L695" s="270"/>
    </row>
    <row r="696" spans="1:12" ht="24">
      <c r="A696" s="121" t="s">
        <v>1271</v>
      </c>
      <c r="B696" s="122">
        <v>43174</v>
      </c>
      <c r="C696" s="123" t="s">
        <v>564</v>
      </c>
      <c r="D696" s="124" t="s">
        <v>27</v>
      </c>
      <c r="E696" s="125">
        <v>10</v>
      </c>
      <c r="F696" s="126">
        <v>14.95</v>
      </c>
      <c r="G696" s="127">
        <v>10.53</v>
      </c>
      <c r="H696" s="128">
        <v>32.32</v>
      </c>
      <c r="I696" s="129">
        <f t="shared" si="10"/>
        <v>323.2</v>
      </c>
      <c r="K696" s="270"/>
      <c r="L696" s="270"/>
    </row>
    <row r="697" spans="1:12" ht="24">
      <c r="A697" s="121" t="s">
        <v>1272</v>
      </c>
      <c r="B697" s="122">
        <v>43175</v>
      </c>
      <c r="C697" s="123" t="s">
        <v>565</v>
      </c>
      <c r="D697" s="124" t="s">
        <v>27</v>
      </c>
      <c r="E697" s="125">
        <v>10</v>
      </c>
      <c r="F697" s="126">
        <v>18.7</v>
      </c>
      <c r="G697" s="127">
        <v>21.48</v>
      </c>
      <c r="H697" s="128">
        <v>50.97</v>
      </c>
      <c r="I697" s="129">
        <f t="shared" si="10"/>
        <v>509.7</v>
      </c>
      <c r="K697" s="270"/>
      <c r="L697" s="270"/>
    </row>
    <row r="698" spans="1:12" ht="24">
      <c r="A698" s="121" t="s">
        <v>1273</v>
      </c>
      <c r="B698" s="122">
        <v>43176</v>
      </c>
      <c r="C698" s="123" t="s">
        <v>566</v>
      </c>
      <c r="D698" s="124" t="s">
        <v>27</v>
      </c>
      <c r="E698" s="125">
        <v>10</v>
      </c>
      <c r="F698" s="126">
        <v>18.7</v>
      </c>
      <c r="G698" s="127">
        <v>18.989999999999998</v>
      </c>
      <c r="H698" s="128">
        <v>47.81</v>
      </c>
      <c r="I698" s="129">
        <f t="shared" si="10"/>
        <v>478.1</v>
      </c>
      <c r="K698" s="270"/>
      <c r="L698" s="270"/>
    </row>
    <row r="699" spans="1:12">
      <c r="A699" s="121" t="s">
        <v>1274</v>
      </c>
      <c r="B699" s="122">
        <v>43177</v>
      </c>
      <c r="C699" s="123" t="s">
        <v>567</v>
      </c>
      <c r="D699" s="124" t="s">
        <v>27</v>
      </c>
      <c r="E699" s="125">
        <v>10</v>
      </c>
      <c r="F699" s="126">
        <v>14.95</v>
      </c>
      <c r="G699" s="127">
        <v>7.39</v>
      </c>
      <c r="H699" s="128">
        <v>28.34</v>
      </c>
      <c r="I699" s="129">
        <f t="shared" si="10"/>
        <v>283.39999999999998</v>
      </c>
      <c r="K699" s="270"/>
      <c r="L699" s="270"/>
    </row>
    <row r="700" spans="1:12">
      <c r="A700" s="121" t="s">
        <v>1275</v>
      </c>
      <c r="B700" s="122">
        <v>43178</v>
      </c>
      <c r="C700" s="123" t="s">
        <v>568</v>
      </c>
      <c r="D700" s="124" t="s">
        <v>27</v>
      </c>
      <c r="E700" s="125">
        <v>10</v>
      </c>
      <c r="F700" s="126">
        <v>14.95</v>
      </c>
      <c r="G700" s="127">
        <v>13.29</v>
      </c>
      <c r="H700" s="128">
        <v>35.82</v>
      </c>
      <c r="I700" s="129">
        <f t="shared" si="10"/>
        <v>358.2</v>
      </c>
      <c r="K700" s="270"/>
      <c r="L700" s="270"/>
    </row>
    <row r="701" spans="1:12" ht="24">
      <c r="A701" s="121" t="s">
        <v>1276</v>
      </c>
      <c r="B701" s="122">
        <v>43179</v>
      </c>
      <c r="C701" s="123" t="s">
        <v>569</v>
      </c>
      <c r="D701" s="124" t="s">
        <v>27</v>
      </c>
      <c r="E701" s="125">
        <v>10</v>
      </c>
      <c r="F701" s="126">
        <v>18.7</v>
      </c>
      <c r="G701" s="127">
        <v>14.94</v>
      </c>
      <c r="H701" s="128">
        <v>42.67</v>
      </c>
      <c r="I701" s="129">
        <f t="shared" si="10"/>
        <v>426.70000000000005</v>
      </c>
      <c r="K701" s="270"/>
      <c r="L701" s="270"/>
    </row>
    <row r="702" spans="1:12" ht="24">
      <c r="A702" s="121" t="s">
        <v>1277</v>
      </c>
      <c r="B702" s="122">
        <v>43180</v>
      </c>
      <c r="C702" s="123" t="s">
        <v>570</v>
      </c>
      <c r="D702" s="124" t="s">
        <v>27</v>
      </c>
      <c r="E702" s="125">
        <v>10</v>
      </c>
      <c r="F702" s="126">
        <v>14.95</v>
      </c>
      <c r="G702" s="127">
        <v>30.29</v>
      </c>
      <c r="H702" s="128">
        <v>57.39</v>
      </c>
      <c r="I702" s="129">
        <f t="shared" si="10"/>
        <v>573.9</v>
      </c>
      <c r="K702" s="270"/>
      <c r="L702" s="270"/>
    </row>
    <row r="703" spans="1:12">
      <c r="A703" s="121" t="s">
        <v>1278</v>
      </c>
      <c r="B703" s="122">
        <v>43182</v>
      </c>
      <c r="C703" s="123" t="s">
        <v>571</v>
      </c>
      <c r="D703" s="124" t="s">
        <v>27</v>
      </c>
      <c r="E703" s="125">
        <v>20</v>
      </c>
      <c r="F703" s="126">
        <v>18.7</v>
      </c>
      <c r="G703" s="127">
        <v>12.53</v>
      </c>
      <c r="H703" s="128">
        <v>39.619999999999997</v>
      </c>
      <c r="I703" s="129">
        <f t="shared" si="10"/>
        <v>792.4</v>
      </c>
      <c r="K703" s="270"/>
      <c r="L703" s="270"/>
    </row>
    <row r="704" spans="1:12">
      <c r="A704" s="121" t="s">
        <v>1279</v>
      </c>
      <c r="B704" s="122">
        <v>43183</v>
      </c>
      <c r="C704" s="123" t="s">
        <v>572</v>
      </c>
      <c r="D704" s="124" t="s">
        <v>27</v>
      </c>
      <c r="E704" s="125">
        <v>20</v>
      </c>
      <c r="F704" s="126">
        <v>14.95</v>
      </c>
      <c r="G704" s="127">
        <v>8.81</v>
      </c>
      <c r="H704" s="128">
        <v>30.14</v>
      </c>
      <c r="I704" s="129">
        <f t="shared" si="10"/>
        <v>602.79999999999995</v>
      </c>
      <c r="K704" s="270"/>
      <c r="L704" s="270"/>
    </row>
    <row r="705" spans="1:12">
      <c r="A705" s="121" t="s">
        <v>1280</v>
      </c>
      <c r="B705" s="122">
        <v>43184</v>
      </c>
      <c r="C705" s="123" t="s">
        <v>573</v>
      </c>
      <c r="D705" s="124" t="s">
        <v>27</v>
      </c>
      <c r="E705" s="125">
        <v>20</v>
      </c>
      <c r="F705" s="126">
        <v>14.95</v>
      </c>
      <c r="G705" s="127">
        <v>7.61</v>
      </c>
      <c r="H705" s="128">
        <v>28.62</v>
      </c>
      <c r="I705" s="129">
        <f t="shared" si="10"/>
        <v>572.4</v>
      </c>
      <c r="K705" s="270"/>
      <c r="L705" s="270"/>
    </row>
    <row r="706" spans="1:12" ht="24">
      <c r="A706" s="121" t="s">
        <v>1281</v>
      </c>
      <c r="B706" s="122">
        <v>43185</v>
      </c>
      <c r="C706" s="123" t="s">
        <v>574</v>
      </c>
      <c r="D706" s="124" t="s">
        <v>27</v>
      </c>
      <c r="E706" s="125">
        <v>20</v>
      </c>
      <c r="F706" s="126">
        <v>13.08</v>
      </c>
      <c r="G706" s="127">
        <v>6.3</v>
      </c>
      <c r="H706" s="128">
        <v>24.58</v>
      </c>
      <c r="I706" s="129">
        <f t="shared" si="10"/>
        <v>491.59999999999997</v>
      </c>
      <c r="K706" s="270"/>
      <c r="L706" s="270"/>
    </row>
    <row r="707" spans="1:12">
      <c r="A707" s="121" t="s">
        <v>1282</v>
      </c>
      <c r="B707" s="122">
        <v>43186</v>
      </c>
      <c r="C707" s="123" t="s">
        <v>575</v>
      </c>
      <c r="D707" s="124" t="s">
        <v>27</v>
      </c>
      <c r="E707" s="125">
        <v>20</v>
      </c>
      <c r="F707" s="126">
        <v>14.95</v>
      </c>
      <c r="G707" s="127">
        <v>3.28</v>
      </c>
      <c r="H707" s="128">
        <v>23.12</v>
      </c>
      <c r="I707" s="129">
        <f t="shared" si="10"/>
        <v>462.40000000000003</v>
      </c>
      <c r="K707" s="270"/>
      <c r="L707" s="270"/>
    </row>
    <row r="708" spans="1:12">
      <c r="A708" s="121" t="s">
        <v>1283</v>
      </c>
      <c r="B708" s="122">
        <v>43187</v>
      </c>
      <c r="C708" s="123" t="s">
        <v>576</v>
      </c>
      <c r="D708" s="124" t="s">
        <v>27</v>
      </c>
      <c r="E708" s="125">
        <v>20</v>
      </c>
      <c r="F708" s="126">
        <v>14.95</v>
      </c>
      <c r="G708" s="127">
        <v>5.44</v>
      </c>
      <c r="H708" s="128">
        <v>25.86</v>
      </c>
      <c r="I708" s="129">
        <f t="shared" si="10"/>
        <v>517.20000000000005</v>
      </c>
      <c r="K708" s="270"/>
      <c r="L708" s="270"/>
    </row>
    <row r="709" spans="1:12" ht="24">
      <c r="A709" s="121" t="s">
        <v>1284</v>
      </c>
      <c r="B709" s="122">
        <v>43188</v>
      </c>
      <c r="C709" s="123" t="s">
        <v>577</v>
      </c>
      <c r="D709" s="124" t="s">
        <v>27</v>
      </c>
      <c r="E709" s="125">
        <v>20</v>
      </c>
      <c r="F709" s="126">
        <v>13.08</v>
      </c>
      <c r="G709" s="127">
        <v>1.65</v>
      </c>
      <c r="H709" s="128">
        <v>18.690000000000001</v>
      </c>
      <c r="I709" s="129">
        <f t="shared" si="10"/>
        <v>373.8</v>
      </c>
      <c r="K709" s="270"/>
      <c r="L709" s="270"/>
    </row>
    <row r="710" spans="1:12">
      <c r="A710" s="121" t="s">
        <v>1285</v>
      </c>
      <c r="B710" s="122">
        <v>43190</v>
      </c>
      <c r="C710" s="123" t="s">
        <v>578</v>
      </c>
      <c r="D710" s="124" t="s">
        <v>27</v>
      </c>
      <c r="E710" s="125">
        <v>20</v>
      </c>
      <c r="F710" s="126">
        <v>10.78</v>
      </c>
      <c r="G710" s="127">
        <v>12.33</v>
      </c>
      <c r="H710" s="128">
        <v>29.32</v>
      </c>
      <c r="I710" s="129">
        <f t="shared" si="10"/>
        <v>586.4</v>
      </c>
      <c r="K710" s="270"/>
      <c r="L710" s="270"/>
    </row>
    <row r="711" spans="1:12" ht="24">
      <c r="A711" s="121" t="s">
        <v>1286</v>
      </c>
      <c r="B711" s="122">
        <v>43191</v>
      </c>
      <c r="C711" s="123" t="s">
        <v>579</v>
      </c>
      <c r="D711" s="124" t="s">
        <v>27</v>
      </c>
      <c r="E711" s="125">
        <v>20</v>
      </c>
      <c r="F711" s="126">
        <v>10.78</v>
      </c>
      <c r="G711" s="127">
        <v>11.2</v>
      </c>
      <c r="H711" s="128">
        <v>27.88</v>
      </c>
      <c r="I711" s="129">
        <f t="shared" si="10"/>
        <v>557.6</v>
      </c>
      <c r="K711" s="270"/>
      <c r="L711" s="270"/>
    </row>
    <row r="712" spans="1:12" ht="24">
      <c r="A712" s="121" t="s">
        <v>1287</v>
      </c>
      <c r="B712" s="122">
        <v>43192</v>
      </c>
      <c r="C712" s="123" t="s">
        <v>580</v>
      </c>
      <c r="D712" s="124" t="s">
        <v>27</v>
      </c>
      <c r="E712" s="125">
        <v>20</v>
      </c>
      <c r="F712" s="126">
        <v>10.78</v>
      </c>
      <c r="G712" s="127">
        <v>11.53</v>
      </c>
      <c r="H712" s="128">
        <v>28.3</v>
      </c>
      <c r="I712" s="129">
        <f t="shared" si="10"/>
        <v>566</v>
      </c>
      <c r="K712" s="270"/>
      <c r="L712" s="270"/>
    </row>
    <row r="713" spans="1:12">
      <c r="A713" s="121" t="s">
        <v>1288</v>
      </c>
      <c r="B713" s="122">
        <v>43193</v>
      </c>
      <c r="C713" s="123" t="s">
        <v>581</v>
      </c>
      <c r="D713" s="124" t="s">
        <v>27</v>
      </c>
      <c r="E713" s="125">
        <v>20</v>
      </c>
      <c r="F713" s="126">
        <v>10.78</v>
      </c>
      <c r="G713" s="127">
        <v>13.46</v>
      </c>
      <c r="H713" s="128">
        <v>30.75</v>
      </c>
      <c r="I713" s="129">
        <f t="shared" si="10"/>
        <v>615</v>
      </c>
      <c r="K713" s="270"/>
      <c r="L713" s="270"/>
    </row>
    <row r="714" spans="1:12" ht="24">
      <c r="A714" s="121" t="s">
        <v>1289</v>
      </c>
      <c r="B714" s="122">
        <v>43194</v>
      </c>
      <c r="C714" s="123" t="s">
        <v>582</v>
      </c>
      <c r="D714" s="124" t="s">
        <v>27</v>
      </c>
      <c r="E714" s="125">
        <v>20</v>
      </c>
      <c r="F714" s="126">
        <v>9.34</v>
      </c>
      <c r="G714" s="127">
        <v>8.64</v>
      </c>
      <c r="H714" s="128">
        <v>22.81</v>
      </c>
      <c r="I714" s="129">
        <f t="shared" si="10"/>
        <v>456.2</v>
      </c>
      <c r="K714" s="270"/>
      <c r="L714" s="270"/>
    </row>
    <row r="715" spans="1:12" ht="24">
      <c r="A715" s="121" t="s">
        <v>1290</v>
      </c>
      <c r="B715" s="122">
        <v>43195</v>
      </c>
      <c r="C715" s="123" t="s">
        <v>583</v>
      </c>
      <c r="D715" s="124" t="s">
        <v>27</v>
      </c>
      <c r="E715" s="125">
        <v>20</v>
      </c>
      <c r="F715" s="126">
        <v>11.21</v>
      </c>
      <c r="G715" s="127">
        <v>10.199999999999999</v>
      </c>
      <c r="H715" s="128">
        <v>27.16</v>
      </c>
      <c r="I715" s="129">
        <f t="shared" si="10"/>
        <v>543.20000000000005</v>
      </c>
      <c r="K715" s="270"/>
      <c r="L715" s="270"/>
    </row>
    <row r="716" spans="1:12" ht="24">
      <c r="A716" s="121" t="s">
        <v>1291</v>
      </c>
      <c r="B716" s="122">
        <v>43196</v>
      </c>
      <c r="C716" s="123" t="s">
        <v>584</v>
      </c>
      <c r="D716" s="124" t="s">
        <v>27</v>
      </c>
      <c r="E716" s="125">
        <v>20</v>
      </c>
      <c r="F716" s="126">
        <v>7.47</v>
      </c>
      <c r="G716" s="127">
        <v>7.42</v>
      </c>
      <c r="H716" s="128">
        <v>18.89</v>
      </c>
      <c r="I716" s="129">
        <f t="shared" si="10"/>
        <v>377.8</v>
      </c>
      <c r="K716" s="270"/>
      <c r="L716" s="270"/>
    </row>
    <row r="717" spans="1:12">
      <c r="A717" s="121" t="s">
        <v>1292</v>
      </c>
      <c r="B717" s="122">
        <v>43197</v>
      </c>
      <c r="C717" s="123" t="s">
        <v>585</v>
      </c>
      <c r="D717" s="124" t="s">
        <v>27</v>
      </c>
      <c r="E717" s="125">
        <v>20</v>
      </c>
      <c r="F717" s="126">
        <v>11.21</v>
      </c>
      <c r="G717" s="127">
        <v>10.74</v>
      </c>
      <c r="H717" s="128">
        <v>27.84</v>
      </c>
      <c r="I717" s="129">
        <f t="shared" si="10"/>
        <v>556.79999999999995</v>
      </c>
      <c r="K717" s="270"/>
      <c r="L717" s="270"/>
    </row>
    <row r="718" spans="1:12">
      <c r="A718" s="121" t="s">
        <v>1293</v>
      </c>
      <c r="B718" s="122">
        <v>43199</v>
      </c>
      <c r="C718" s="123" t="s">
        <v>586</v>
      </c>
      <c r="D718" s="124" t="s">
        <v>27</v>
      </c>
      <c r="E718" s="125">
        <v>20</v>
      </c>
      <c r="F718" s="126">
        <v>20.56</v>
      </c>
      <c r="G718" s="127">
        <v>17.47</v>
      </c>
      <c r="H718" s="128">
        <v>48.24</v>
      </c>
      <c r="I718" s="129">
        <f t="shared" si="10"/>
        <v>964.80000000000007</v>
      </c>
      <c r="K718" s="270"/>
      <c r="L718" s="270"/>
    </row>
    <row r="719" spans="1:12" ht="24">
      <c r="A719" s="121" t="s">
        <v>1294</v>
      </c>
      <c r="B719" s="122">
        <v>43200</v>
      </c>
      <c r="C719" s="123" t="s">
        <v>587</v>
      </c>
      <c r="D719" s="124" t="s">
        <v>27</v>
      </c>
      <c r="E719" s="125">
        <v>10</v>
      </c>
      <c r="F719" s="126">
        <v>20.56</v>
      </c>
      <c r="G719" s="127">
        <v>13.91</v>
      </c>
      <c r="H719" s="128">
        <v>43.73</v>
      </c>
      <c r="I719" s="129">
        <f t="shared" si="10"/>
        <v>437.29999999999995</v>
      </c>
      <c r="K719" s="270"/>
      <c r="L719" s="270"/>
    </row>
    <row r="720" spans="1:12" ht="24">
      <c r="A720" s="121" t="s">
        <v>1295</v>
      </c>
      <c r="B720" s="122">
        <v>43201</v>
      </c>
      <c r="C720" s="123" t="s">
        <v>588</v>
      </c>
      <c r="D720" s="124" t="s">
        <v>27</v>
      </c>
      <c r="E720" s="125">
        <v>10</v>
      </c>
      <c r="F720" s="126">
        <v>20.56</v>
      </c>
      <c r="G720" s="127">
        <v>14.66</v>
      </c>
      <c r="H720" s="128">
        <v>44.68</v>
      </c>
      <c r="I720" s="129">
        <f t="shared" si="10"/>
        <v>446.8</v>
      </c>
      <c r="K720" s="270"/>
      <c r="L720" s="270"/>
    </row>
    <row r="721" spans="1:12">
      <c r="A721" s="121" t="s">
        <v>1296</v>
      </c>
      <c r="B721" s="122">
        <v>43202</v>
      </c>
      <c r="C721" s="123" t="s">
        <v>589</v>
      </c>
      <c r="D721" s="124" t="s">
        <v>27</v>
      </c>
      <c r="E721" s="125">
        <v>10</v>
      </c>
      <c r="F721" s="126">
        <v>18.7</v>
      </c>
      <c r="G721" s="127">
        <v>54.18</v>
      </c>
      <c r="H721" s="128">
        <v>92.45</v>
      </c>
      <c r="I721" s="129">
        <f t="shared" si="10"/>
        <v>924.5</v>
      </c>
      <c r="K721" s="270"/>
      <c r="L721" s="270"/>
    </row>
    <row r="722" spans="1:12">
      <c r="A722" s="121" t="s">
        <v>1297</v>
      </c>
      <c r="B722" s="122">
        <v>43203</v>
      </c>
      <c r="C722" s="123" t="s">
        <v>590</v>
      </c>
      <c r="D722" s="124" t="s">
        <v>27</v>
      </c>
      <c r="E722" s="125">
        <v>2</v>
      </c>
      <c r="F722" s="126">
        <v>22.43</v>
      </c>
      <c r="G722" s="127">
        <v>164.32</v>
      </c>
      <c r="H722" s="128">
        <v>236.89</v>
      </c>
      <c r="I722" s="129">
        <f t="shared" si="10"/>
        <v>473.78</v>
      </c>
      <c r="K722" s="270"/>
      <c r="L722" s="270"/>
    </row>
    <row r="723" spans="1:12">
      <c r="A723" s="121" t="s">
        <v>1298</v>
      </c>
      <c r="B723" s="122">
        <v>43204</v>
      </c>
      <c r="C723" s="123" t="s">
        <v>591</v>
      </c>
      <c r="D723" s="124" t="s">
        <v>27</v>
      </c>
      <c r="E723" s="125">
        <v>10</v>
      </c>
      <c r="F723" s="126">
        <v>13.08</v>
      </c>
      <c r="G723" s="127">
        <v>6.73</v>
      </c>
      <c r="H723" s="128">
        <v>25.13</v>
      </c>
      <c r="I723" s="129">
        <f t="shared" si="10"/>
        <v>251.29999999999998</v>
      </c>
      <c r="K723" s="270"/>
      <c r="L723" s="270"/>
    </row>
    <row r="724" spans="1:12" ht="24">
      <c r="A724" s="121" t="s">
        <v>1299</v>
      </c>
      <c r="B724" s="122">
        <v>43205</v>
      </c>
      <c r="C724" s="123" t="s">
        <v>592</v>
      </c>
      <c r="D724" s="124" t="s">
        <v>27</v>
      </c>
      <c r="E724" s="125">
        <v>10</v>
      </c>
      <c r="F724" s="126">
        <v>13.08</v>
      </c>
      <c r="G724" s="127">
        <v>9.09</v>
      </c>
      <c r="H724" s="128">
        <v>28.12</v>
      </c>
      <c r="I724" s="129">
        <f t="shared" si="10"/>
        <v>281.2</v>
      </c>
      <c r="K724" s="270"/>
      <c r="L724" s="270"/>
    </row>
    <row r="725" spans="1:12">
      <c r="A725" s="121" t="s">
        <v>1300</v>
      </c>
      <c r="B725" s="122">
        <v>43206</v>
      </c>
      <c r="C725" s="123" t="s">
        <v>593</v>
      </c>
      <c r="D725" s="124" t="s">
        <v>27</v>
      </c>
      <c r="E725" s="125">
        <v>10</v>
      </c>
      <c r="F725" s="126">
        <v>16.82</v>
      </c>
      <c r="G725" s="127">
        <v>31.34</v>
      </c>
      <c r="H725" s="128">
        <v>61.09</v>
      </c>
      <c r="I725" s="129">
        <f t="shared" si="10"/>
        <v>610.90000000000009</v>
      </c>
      <c r="K725" s="270"/>
      <c r="L725" s="270"/>
    </row>
    <row r="726" spans="1:12" ht="24">
      <c r="A726" s="121" t="s">
        <v>1301</v>
      </c>
      <c r="B726" s="122">
        <v>43207</v>
      </c>
      <c r="C726" s="123" t="s">
        <v>594</v>
      </c>
      <c r="D726" s="124" t="s">
        <v>27</v>
      </c>
      <c r="E726" s="125">
        <v>10</v>
      </c>
      <c r="F726" s="126">
        <v>16.82</v>
      </c>
      <c r="G726" s="127">
        <v>11.19</v>
      </c>
      <c r="H726" s="128">
        <v>35.53</v>
      </c>
      <c r="I726" s="129">
        <f t="shared" si="10"/>
        <v>355.3</v>
      </c>
      <c r="K726" s="270"/>
      <c r="L726" s="270"/>
    </row>
    <row r="727" spans="1:12">
      <c r="A727" s="121" t="s">
        <v>1302</v>
      </c>
      <c r="B727" s="122">
        <v>43208</v>
      </c>
      <c r="C727" s="123" t="s">
        <v>595</v>
      </c>
      <c r="D727" s="124" t="s">
        <v>27</v>
      </c>
      <c r="E727" s="125">
        <v>10</v>
      </c>
      <c r="F727" s="126">
        <v>14.95</v>
      </c>
      <c r="G727" s="127">
        <v>3.63</v>
      </c>
      <c r="H727" s="128">
        <v>23.57</v>
      </c>
      <c r="I727" s="129">
        <f t="shared" si="10"/>
        <v>235.7</v>
      </c>
      <c r="K727" s="270"/>
      <c r="L727" s="270"/>
    </row>
    <row r="728" spans="1:12" ht="24">
      <c r="A728" s="121" t="s">
        <v>1303</v>
      </c>
      <c r="B728" s="122">
        <v>43209</v>
      </c>
      <c r="C728" s="123" t="s">
        <v>596</v>
      </c>
      <c r="D728" s="124" t="s">
        <v>27</v>
      </c>
      <c r="E728" s="125">
        <v>10</v>
      </c>
      <c r="F728" s="126">
        <v>18.7</v>
      </c>
      <c r="G728" s="127">
        <v>49.33</v>
      </c>
      <c r="H728" s="128">
        <v>86.3</v>
      </c>
      <c r="I728" s="129">
        <f t="shared" si="10"/>
        <v>863</v>
      </c>
      <c r="K728" s="270"/>
      <c r="L728" s="270"/>
    </row>
    <row r="729" spans="1:12">
      <c r="A729" s="121" t="s">
        <v>1304</v>
      </c>
      <c r="B729" s="122">
        <v>43210</v>
      </c>
      <c r="C729" s="123" t="s">
        <v>597</v>
      </c>
      <c r="D729" s="124" t="s">
        <v>6</v>
      </c>
      <c r="E729" s="125">
        <v>60</v>
      </c>
      <c r="F729" s="126">
        <v>11.21</v>
      </c>
      <c r="G729" s="127">
        <v>7.73</v>
      </c>
      <c r="H729" s="128">
        <v>24.03</v>
      </c>
      <c r="I729" s="129">
        <f t="shared" si="10"/>
        <v>1441.8000000000002</v>
      </c>
      <c r="K729" s="270"/>
      <c r="L729" s="270"/>
    </row>
    <row r="730" spans="1:12">
      <c r="A730" s="121" t="s">
        <v>1305</v>
      </c>
      <c r="B730" s="122">
        <v>43211</v>
      </c>
      <c r="C730" s="123" t="s">
        <v>598</v>
      </c>
      <c r="D730" s="124" t="s">
        <v>6</v>
      </c>
      <c r="E730" s="125">
        <v>60</v>
      </c>
      <c r="F730" s="126">
        <v>14.95</v>
      </c>
      <c r="G730" s="127">
        <v>9.9600000000000009</v>
      </c>
      <c r="H730" s="128">
        <v>31.6</v>
      </c>
      <c r="I730" s="129">
        <f t="shared" si="10"/>
        <v>1896</v>
      </c>
      <c r="K730" s="270"/>
      <c r="L730" s="270"/>
    </row>
    <row r="731" spans="1:12" ht="24">
      <c r="A731" s="121" t="s">
        <v>1306</v>
      </c>
      <c r="B731" s="122">
        <v>43212</v>
      </c>
      <c r="C731" s="123" t="s">
        <v>599</v>
      </c>
      <c r="D731" s="124" t="s">
        <v>6</v>
      </c>
      <c r="E731" s="125">
        <v>90</v>
      </c>
      <c r="F731" s="126">
        <v>18.7</v>
      </c>
      <c r="G731" s="127">
        <v>15.14</v>
      </c>
      <c r="H731" s="128">
        <v>42.93</v>
      </c>
      <c r="I731" s="129">
        <f t="shared" si="10"/>
        <v>3863.7</v>
      </c>
      <c r="K731" s="270"/>
      <c r="L731" s="270"/>
    </row>
    <row r="732" spans="1:12" ht="24">
      <c r="A732" s="121" t="s">
        <v>1307</v>
      </c>
      <c r="B732" s="122">
        <v>43213</v>
      </c>
      <c r="C732" s="123" t="s">
        <v>600</v>
      </c>
      <c r="D732" s="124" t="s">
        <v>6</v>
      </c>
      <c r="E732" s="125">
        <v>20</v>
      </c>
      <c r="F732" s="126">
        <v>22.43</v>
      </c>
      <c r="G732" s="127">
        <v>35.979999999999997</v>
      </c>
      <c r="H732" s="128">
        <v>74.09</v>
      </c>
      <c r="I732" s="129">
        <f t="shared" si="10"/>
        <v>1481.8000000000002</v>
      </c>
      <c r="K732" s="270"/>
      <c r="L732" s="270"/>
    </row>
    <row r="733" spans="1:12" ht="24">
      <c r="A733" s="121" t="s">
        <v>1308</v>
      </c>
      <c r="B733" s="122">
        <v>43214</v>
      </c>
      <c r="C733" s="123" t="s">
        <v>601</v>
      </c>
      <c r="D733" s="124" t="s">
        <v>6</v>
      </c>
      <c r="E733" s="125">
        <v>20</v>
      </c>
      <c r="F733" s="126">
        <v>22.43</v>
      </c>
      <c r="G733" s="127">
        <v>72.97</v>
      </c>
      <c r="H733" s="128">
        <v>121.01</v>
      </c>
      <c r="I733" s="129">
        <f t="shared" si="10"/>
        <v>2420.2000000000003</v>
      </c>
      <c r="K733" s="270"/>
      <c r="L733" s="270"/>
    </row>
    <row r="734" spans="1:12" ht="24">
      <c r="A734" s="121" t="s">
        <v>1309</v>
      </c>
      <c r="B734" s="122">
        <v>43215</v>
      </c>
      <c r="C734" s="123" t="s">
        <v>602</v>
      </c>
      <c r="D734" s="124" t="s">
        <v>6</v>
      </c>
      <c r="E734" s="125">
        <v>60</v>
      </c>
      <c r="F734" s="126">
        <v>12.59</v>
      </c>
      <c r="G734" s="127">
        <v>7.47</v>
      </c>
      <c r="H734" s="128">
        <v>25.45</v>
      </c>
      <c r="I734" s="129">
        <f t="shared" si="10"/>
        <v>1527</v>
      </c>
      <c r="K734" s="270"/>
      <c r="L734" s="270"/>
    </row>
    <row r="735" spans="1:12">
      <c r="A735" s="121" t="s">
        <v>1310</v>
      </c>
      <c r="B735" s="122">
        <v>43216</v>
      </c>
      <c r="C735" s="123" t="s">
        <v>603</v>
      </c>
      <c r="D735" s="124" t="s">
        <v>27</v>
      </c>
      <c r="E735" s="125">
        <v>20</v>
      </c>
      <c r="F735" s="126">
        <v>7.47</v>
      </c>
      <c r="G735" s="127">
        <v>56.46</v>
      </c>
      <c r="H735" s="128">
        <v>81.099999999999994</v>
      </c>
      <c r="I735" s="129">
        <f t="shared" si="10"/>
        <v>1622</v>
      </c>
      <c r="K735" s="270"/>
      <c r="L735" s="270"/>
    </row>
    <row r="736" spans="1:12">
      <c r="A736" s="121" t="s">
        <v>1311</v>
      </c>
      <c r="B736" s="122">
        <v>43219</v>
      </c>
      <c r="C736" s="123" t="s">
        <v>604</v>
      </c>
      <c r="D736" s="124" t="s">
        <v>27</v>
      </c>
      <c r="E736" s="125">
        <v>4</v>
      </c>
      <c r="F736" s="126">
        <v>22.43</v>
      </c>
      <c r="G736" s="127">
        <v>164.32</v>
      </c>
      <c r="H736" s="128">
        <v>236.89</v>
      </c>
      <c r="I736" s="129">
        <f t="shared" si="10"/>
        <v>947.56</v>
      </c>
      <c r="K736" s="270"/>
      <c r="L736" s="270"/>
    </row>
    <row r="737" spans="1:12">
      <c r="A737" s="121" t="s">
        <v>1312</v>
      </c>
      <c r="B737" s="122">
        <v>43732</v>
      </c>
      <c r="C737" s="123" t="s">
        <v>605</v>
      </c>
      <c r="D737" s="124" t="s">
        <v>27</v>
      </c>
      <c r="E737" s="125">
        <v>20</v>
      </c>
      <c r="F737" s="126">
        <v>9.6300000000000008</v>
      </c>
      <c r="G737" s="127">
        <v>10.74</v>
      </c>
      <c r="H737" s="128">
        <v>25.84</v>
      </c>
      <c r="I737" s="129">
        <f t="shared" si="10"/>
        <v>516.79999999999995</v>
      </c>
      <c r="K737" s="270"/>
      <c r="L737" s="270"/>
    </row>
    <row r="738" spans="1:12" ht="36">
      <c r="A738" s="121" t="s">
        <v>1313</v>
      </c>
      <c r="B738" s="122">
        <v>47973</v>
      </c>
      <c r="C738" s="123" t="s">
        <v>606</v>
      </c>
      <c r="D738" s="124" t="s">
        <v>27</v>
      </c>
      <c r="E738" s="125">
        <v>10</v>
      </c>
      <c r="F738" s="126">
        <v>215.88</v>
      </c>
      <c r="G738" s="127">
        <v>390.76</v>
      </c>
      <c r="H738" s="128">
        <v>769.52</v>
      </c>
      <c r="I738" s="129">
        <f t="shared" si="10"/>
        <v>7695.2</v>
      </c>
      <c r="K738" s="270"/>
      <c r="L738" s="270"/>
    </row>
    <row r="739" spans="1:12" ht="13.5" thickBot="1">
      <c r="A739" s="285"/>
      <c r="B739" s="286"/>
      <c r="C739" s="286"/>
      <c r="D739" s="286"/>
      <c r="E739" s="286"/>
      <c r="F739" s="286"/>
      <c r="G739" s="286"/>
      <c r="H739" s="286"/>
      <c r="I739" s="286"/>
      <c r="J739" s="286"/>
      <c r="K739" s="286"/>
      <c r="L739" s="287"/>
    </row>
    <row r="740" spans="1:12" ht="13.5" thickBot="1">
      <c r="A740" s="211" t="s">
        <v>1314</v>
      </c>
      <c r="B740" s="212"/>
      <c r="C740" s="212"/>
      <c r="D740" s="212"/>
      <c r="E740" s="212"/>
      <c r="F740" s="212"/>
      <c r="G740" s="212"/>
      <c r="H740" s="212"/>
      <c r="I740" s="213"/>
      <c r="K740" s="291"/>
      <c r="L740" s="292"/>
    </row>
    <row r="741" spans="1:12" ht="36.75" thickBot="1">
      <c r="A741" s="271" t="s">
        <v>707</v>
      </c>
      <c r="B741" s="271" t="s">
        <v>1469</v>
      </c>
      <c r="C741" s="271" t="s">
        <v>1470</v>
      </c>
      <c r="D741" s="271" t="s">
        <v>1471</v>
      </c>
      <c r="E741" s="272" t="s">
        <v>1417</v>
      </c>
      <c r="F741" s="273" t="s">
        <v>1472</v>
      </c>
      <c r="G741" s="273" t="s">
        <v>1473</v>
      </c>
      <c r="H741" s="273" t="s">
        <v>1474</v>
      </c>
      <c r="I741" s="273" t="s">
        <v>1475</v>
      </c>
      <c r="J741" s="274"/>
      <c r="K741" s="273" t="s">
        <v>1476</v>
      </c>
      <c r="L741" s="273" t="s">
        <v>1477</v>
      </c>
    </row>
    <row r="742" spans="1:12" ht="24">
      <c r="A742" s="148" t="s">
        <v>1315</v>
      </c>
      <c r="B742" s="149">
        <v>40040</v>
      </c>
      <c r="C742" s="150" t="s">
        <v>607</v>
      </c>
      <c r="D742" s="151" t="s">
        <v>27</v>
      </c>
      <c r="E742" s="152">
        <v>2</v>
      </c>
      <c r="F742" s="153">
        <v>3.93</v>
      </c>
      <c r="G742" s="154">
        <v>375.67</v>
      </c>
      <c r="H742" s="155">
        <v>481.52</v>
      </c>
      <c r="I742" s="156">
        <f t="shared" si="10"/>
        <v>963.04</v>
      </c>
      <c r="K742" s="270"/>
      <c r="L742" s="270"/>
    </row>
    <row r="743" spans="1:12" ht="24">
      <c r="A743" s="157" t="s">
        <v>1316</v>
      </c>
      <c r="B743" s="158">
        <v>40041</v>
      </c>
      <c r="C743" s="159" t="s">
        <v>608</v>
      </c>
      <c r="D743" s="160" t="s">
        <v>27</v>
      </c>
      <c r="E743" s="161">
        <v>2</v>
      </c>
      <c r="F743" s="162">
        <v>1.57</v>
      </c>
      <c r="G743" s="163">
        <v>85.38</v>
      </c>
      <c r="H743" s="164">
        <v>110.3</v>
      </c>
      <c r="I743" s="165">
        <f t="shared" si="10"/>
        <v>220.6</v>
      </c>
      <c r="K743" s="270"/>
      <c r="L743" s="270"/>
    </row>
    <row r="744" spans="1:12">
      <c r="A744" s="157" t="s">
        <v>1317</v>
      </c>
      <c r="B744" s="158">
        <v>40042</v>
      </c>
      <c r="C744" s="159" t="s">
        <v>609</v>
      </c>
      <c r="D744" s="160" t="s">
        <v>27</v>
      </c>
      <c r="E744" s="161">
        <v>2</v>
      </c>
      <c r="F744" s="162">
        <v>18.7</v>
      </c>
      <c r="G744" s="163">
        <v>97.27</v>
      </c>
      <c r="H744" s="164">
        <v>147.11000000000001</v>
      </c>
      <c r="I744" s="165">
        <f t="shared" si="10"/>
        <v>294.22000000000003</v>
      </c>
      <c r="K744" s="270"/>
      <c r="L744" s="270"/>
    </row>
    <row r="745" spans="1:12" ht="24">
      <c r="A745" s="157" t="s">
        <v>1318</v>
      </c>
      <c r="B745" s="158">
        <v>40058</v>
      </c>
      <c r="C745" s="159" t="s">
        <v>610</v>
      </c>
      <c r="D745" s="160" t="s">
        <v>27</v>
      </c>
      <c r="E745" s="161">
        <v>4</v>
      </c>
      <c r="F745" s="162">
        <v>7.87</v>
      </c>
      <c r="G745" s="163">
        <v>96.76</v>
      </c>
      <c r="H745" s="164">
        <v>132.72</v>
      </c>
      <c r="I745" s="165">
        <f t="shared" si="10"/>
        <v>530.88</v>
      </c>
      <c r="K745" s="270"/>
      <c r="L745" s="270"/>
    </row>
    <row r="746" spans="1:12" ht="24">
      <c r="A746" s="157" t="s">
        <v>1319</v>
      </c>
      <c r="B746" s="158">
        <v>40233</v>
      </c>
      <c r="C746" s="159" t="s">
        <v>611</v>
      </c>
      <c r="D746" s="160" t="s">
        <v>27</v>
      </c>
      <c r="E746" s="161">
        <v>20</v>
      </c>
      <c r="F746" s="162">
        <v>19.059999999999999</v>
      </c>
      <c r="G746" s="163">
        <v>61.3</v>
      </c>
      <c r="H746" s="164">
        <v>101.94</v>
      </c>
      <c r="I746" s="165">
        <f t="shared" si="10"/>
        <v>2038.8</v>
      </c>
      <c r="K746" s="270"/>
      <c r="L746" s="270"/>
    </row>
    <row r="747" spans="1:12">
      <c r="A747" s="157" t="s">
        <v>1320</v>
      </c>
      <c r="B747" s="158">
        <v>43217</v>
      </c>
      <c r="C747" s="159" t="s">
        <v>415</v>
      </c>
      <c r="D747" s="160" t="s">
        <v>27</v>
      </c>
      <c r="E747" s="161">
        <v>20</v>
      </c>
      <c r="F747" s="162">
        <v>9.34</v>
      </c>
      <c r="G747" s="163">
        <v>14.39</v>
      </c>
      <c r="H747" s="164">
        <v>30.1</v>
      </c>
      <c r="I747" s="165">
        <f t="shared" si="10"/>
        <v>602</v>
      </c>
      <c r="K747" s="270"/>
      <c r="L747" s="270"/>
    </row>
    <row r="748" spans="1:12">
      <c r="A748" s="157" t="s">
        <v>1321</v>
      </c>
      <c r="B748" s="158">
        <v>43608</v>
      </c>
      <c r="C748" s="159" t="s">
        <v>1415</v>
      </c>
      <c r="D748" s="160" t="s">
        <v>27</v>
      </c>
      <c r="E748" s="161">
        <v>2</v>
      </c>
      <c r="F748" s="162">
        <v>56.1</v>
      </c>
      <c r="G748" s="163">
        <v>794.57</v>
      </c>
      <c r="H748" s="164">
        <v>1079.07</v>
      </c>
      <c r="I748" s="165">
        <f t="shared" si="10"/>
        <v>2158.14</v>
      </c>
      <c r="K748" s="270"/>
      <c r="L748" s="270"/>
    </row>
    <row r="749" spans="1:12">
      <c r="A749" s="157" t="s">
        <v>1322</v>
      </c>
      <c r="B749" s="158">
        <v>43610</v>
      </c>
      <c r="C749" s="159" t="s">
        <v>612</v>
      </c>
      <c r="D749" s="160" t="s">
        <v>27</v>
      </c>
      <c r="E749" s="161">
        <v>5</v>
      </c>
      <c r="F749" s="162">
        <v>7.87</v>
      </c>
      <c r="G749" s="163">
        <v>414.85</v>
      </c>
      <c r="H749" s="164">
        <v>536.22</v>
      </c>
      <c r="I749" s="165">
        <f t="shared" si="10"/>
        <v>2681.1000000000004</v>
      </c>
      <c r="K749" s="270"/>
      <c r="L749" s="270"/>
    </row>
    <row r="750" spans="1:12">
      <c r="A750" s="157" t="s">
        <v>1323</v>
      </c>
      <c r="B750" s="158">
        <v>43612</v>
      </c>
      <c r="C750" s="159" t="s">
        <v>613</v>
      </c>
      <c r="D750" s="160" t="s">
        <v>27</v>
      </c>
      <c r="E750" s="161">
        <v>40</v>
      </c>
      <c r="F750" s="162">
        <v>7.87</v>
      </c>
      <c r="G750" s="163">
        <v>153.68</v>
      </c>
      <c r="H750" s="164">
        <v>204.93</v>
      </c>
      <c r="I750" s="165">
        <f t="shared" si="10"/>
        <v>8197.2000000000007</v>
      </c>
      <c r="K750" s="270"/>
      <c r="L750" s="270"/>
    </row>
    <row r="751" spans="1:12" ht="24">
      <c r="A751" s="157" t="s">
        <v>1324</v>
      </c>
      <c r="B751" s="158">
        <v>43613</v>
      </c>
      <c r="C751" s="159" t="s">
        <v>614</v>
      </c>
      <c r="D751" s="160" t="s">
        <v>27</v>
      </c>
      <c r="E751" s="161">
        <v>5</v>
      </c>
      <c r="F751" s="162">
        <v>7.87</v>
      </c>
      <c r="G751" s="163">
        <v>142.30000000000001</v>
      </c>
      <c r="H751" s="164">
        <v>190.49</v>
      </c>
      <c r="I751" s="165">
        <f t="shared" si="10"/>
        <v>952.45</v>
      </c>
      <c r="K751" s="270"/>
      <c r="L751" s="270"/>
    </row>
    <row r="752" spans="1:12" ht="24">
      <c r="A752" s="157" t="s">
        <v>1325</v>
      </c>
      <c r="B752" s="158">
        <v>43614</v>
      </c>
      <c r="C752" s="159" t="s">
        <v>615</v>
      </c>
      <c r="D752" s="160" t="s">
        <v>27</v>
      </c>
      <c r="E752" s="161">
        <v>2</v>
      </c>
      <c r="F752" s="162">
        <v>253.28</v>
      </c>
      <c r="G752" s="163">
        <v>505.45</v>
      </c>
      <c r="H752" s="164">
        <v>962.45</v>
      </c>
      <c r="I752" s="165">
        <f t="shared" si="10"/>
        <v>1924.9</v>
      </c>
      <c r="K752" s="270"/>
      <c r="L752" s="270"/>
    </row>
    <row r="753" spans="1:12">
      <c r="A753" s="157" t="s">
        <v>1326</v>
      </c>
      <c r="B753" s="158">
        <v>43615</v>
      </c>
      <c r="C753" s="159" t="s">
        <v>426</v>
      </c>
      <c r="D753" s="160" t="s">
        <v>27</v>
      </c>
      <c r="E753" s="161">
        <v>4</v>
      </c>
      <c r="F753" s="162">
        <v>11.21</v>
      </c>
      <c r="G753" s="163">
        <v>11.26</v>
      </c>
      <c r="H753" s="164">
        <v>28.5</v>
      </c>
      <c r="I753" s="165">
        <f t="shared" ref="I753:I816" si="11">E753*H753</f>
        <v>114</v>
      </c>
      <c r="K753" s="270"/>
      <c r="L753" s="270"/>
    </row>
    <row r="754" spans="1:12">
      <c r="A754" s="157" t="s">
        <v>1327</v>
      </c>
      <c r="B754" s="158">
        <v>43616</v>
      </c>
      <c r="C754" s="159" t="s">
        <v>616</v>
      </c>
      <c r="D754" s="160" t="s">
        <v>27</v>
      </c>
      <c r="E754" s="161">
        <v>4</v>
      </c>
      <c r="F754" s="162">
        <v>11.21</v>
      </c>
      <c r="G754" s="163">
        <v>11.26</v>
      </c>
      <c r="H754" s="164">
        <v>28.5</v>
      </c>
      <c r="I754" s="165">
        <f t="shared" si="11"/>
        <v>114</v>
      </c>
      <c r="K754" s="270"/>
      <c r="L754" s="270"/>
    </row>
    <row r="755" spans="1:12">
      <c r="A755" s="157" t="s">
        <v>1328</v>
      </c>
      <c r="B755" s="158">
        <v>43617</v>
      </c>
      <c r="C755" s="159" t="s">
        <v>427</v>
      </c>
      <c r="D755" s="160" t="s">
        <v>27</v>
      </c>
      <c r="E755" s="161">
        <v>4</v>
      </c>
      <c r="F755" s="162">
        <v>9.34</v>
      </c>
      <c r="G755" s="163">
        <v>7.44</v>
      </c>
      <c r="H755" s="164">
        <v>21.29</v>
      </c>
      <c r="I755" s="165">
        <f t="shared" si="11"/>
        <v>85.16</v>
      </c>
      <c r="K755" s="270"/>
      <c r="L755" s="270"/>
    </row>
    <row r="756" spans="1:12">
      <c r="A756" s="157" t="s">
        <v>1329</v>
      </c>
      <c r="B756" s="158">
        <v>43618</v>
      </c>
      <c r="C756" s="159" t="s">
        <v>617</v>
      </c>
      <c r="D756" s="160" t="s">
        <v>27</v>
      </c>
      <c r="E756" s="161">
        <v>4</v>
      </c>
      <c r="F756" s="162">
        <v>7.47</v>
      </c>
      <c r="G756" s="163">
        <v>0</v>
      </c>
      <c r="H756" s="164">
        <v>9.48</v>
      </c>
      <c r="I756" s="165">
        <f t="shared" si="11"/>
        <v>37.92</v>
      </c>
      <c r="K756" s="270"/>
      <c r="L756" s="270"/>
    </row>
    <row r="757" spans="1:12">
      <c r="A757" s="157" t="s">
        <v>1330</v>
      </c>
      <c r="B757" s="158">
        <v>43700</v>
      </c>
      <c r="C757" s="159" t="s">
        <v>618</v>
      </c>
      <c r="D757" s="160" t="s">
        <v>27</v>
      </c>
      <c r="E757" s="161">
        <v>4</v>
      </c>
      <c r="F757" s="162">
        <v>2.86</v>
      </c>
      <c r="G757" s="163">
        <v>73.989999999999995</v>
      </c>
      <c r="H757" s="164">
        <v>97.48</v>
      </c>
      <c r="I757" s="165">
        <f t="shared" si="11"/>
        <v>389.92</v>
      </c>
      <c r="K757" s="270"/>
      <c r="L757" s="270"/>
    </row>
    <row r="758" spans="1:12">
      <c r="A758" s="157" t="s">
        <v>1331</v>
      </c>
      <c r="B758" s="158">
        <v>43706</v>
      </c>
      <c r="C758" s="159" t="s">
        <v>619</v>
      </c>
      <c r="D758" s="160" t="s">
        <v>27</v>
      </c>
      <c r="E758" s="161">
        <v>4</v>
      </c>
      <c r="F758" s="162">
        <v>11.21</v>
      </c>
      <c r="G758" s="163">
        <v>42.95</v>
      </c>
      <c r="H758" s="164">
        <v>68.7</v>
      </c>
      <c r="I758" s="165">
        <f t="shared" si="11"/>
        <v>274.8</v>
      </c>
      <c r="K758" s="270"/>
      <c r="L758" s="270"/>
    </row>
    <row r="759" spans="1:12">
      <c r="A759" s="157" t="s">
        <v>1332</v>
      </c>
      <c r="B759" s="158">
        <v>43707</v>
      </c>
      <c r="C759" s="159" t="s">
        <v>620</v>
      </c>
      <c r="D759" s="160" t="s">
        <v>27</v>
      </c>
      <c r="E759" s="161">
        <v>4</v>
      </c>
      <c r="F759" s="162">
        <v>11.21</v>
      </c>
      <c r="G759" s="163">
        <v>24.54</v>
      </c>
      <c r="H759" s="164">
        <v>45.35</v>
      </c>
      <c r="I759" s="165">
        <f t="shared" si="11"/>
        <v>181.4</v>
      </c>
      <c r="K759" s="270"/>
      <c r="L759" s="270"/>
    </row>
    <row r="760" spans="1:12" ht="13.5" thickBot="1">
      <c r="A760" s="285"/>
      <c r="B760" s="286"/>
      <c r="C760" s="286"/>
      <c r="D760" s="286"/>
      <c r="E760" s="286"/>
      <c r="F760" s="286"/>
      <c r="G760" s="286"/>
      <c r="H760" s="286"/>
      <c r="I760" s="286"/>
      <c r="J760" s="286"/>
      <c r="K760" s="286"/>
      <c r="L760" s="287"/>
    </row>
    <row r="761" spans="1:12" ht="13.5" thickBot="1">
      <c r="A761" s="232" t="s">
        <v>1333</v>
      </c>
      <c r="B761" s="233"/>
      <c r="C761" s="233"/>
      <c r="D761" s="233"/>
      <c r="E761" s="233"/>
      <c r="F761" s="233"/>
      <c r="G761" s="233"/>
      <c r="H761" s="233"/>
      <c r="I761" s="234"/>
      <c r="K761" s="291"/>
      <c r="L761" s="292"/>
    </row>
    <row r="762" spans="1:12" ht="36.75" thickBot="1">
      <c r="A762" s="271" t="s">
        <v>707</v>
      </c>
      <c r="B762" s="271" t="s">
        <v>1469</v>
      </c>
      <c r="C762" s="271" t="s">
        <v>1470</v>
      </c>
      <c r="D762" s="271" t="s">
        <v>1471</v>
      </c>
      <c r="E762" s="272" t="s">
        <v>1417</v>
      </c>
      <c r="F762" s="273" t="s">
        <v>1472</v>
      </c>
      <c r="G762" s="273" t="s">
        <v>1473</v>
      </c>
      <c r="H762" s="273" t="s">
        <v>1474</v>
      </c>
      <c r="I762" s="273" t="s">
        <v>1475</v>
      </c>
      <c r="J762" s="274"/>
      <c r="K762" s="273" t="s">
        <v>1476</v>
      </c>
      <c r="L762" s="273" t="s">
        <v>1477</v>
      </c>
    </row>
    <row r="763" spans="1:12">
      <c r="A763" s="27" t="s">
        <v>1334</v>
      </c>
      <c r="B763" s="28">
        <v>40001</v>
      </c>
      <c r="C763" s="29" t="s">
        <v>621</v>
      </c>
      <c r="D763" s="30" t="s">
        <v>27</v>
      </c>
      <c r="E763" s="31">
        <v>2</v>
      </c>
      <c r="F763" s="32">
        <v>35.979999999999997</v>
      </c>
      <c r="G763" s="33">
        <v>784.83</v>
      </c>
      <c r="H763" s="34">
        <v>1041.2</v>
      </c>
      <c r="I763" s="35">
        <f t="shared" si="11"/>
        <v>2082.4</v>
      </c>
      <c r="K763" s="270"/>
      <c r="L763" s="270"/>
    </row>
    <row r="764" spans="1:12" ht="24">
      <c r="A764" s="36" t="s">
        <v>1460</v>
      </c>
      <c r="B764" s="37">
        <v>40028</v>
      </c>
      <c r="C764" s="45" t="s">
        <v>622</v>
      </c>
      <c r="D764" s="39" t="s">
        <v>27</v>
      </c>
      <c r="E764" s="40">
        <v>2</v>
      </c>
      <c r="F764" s="41">
        <v>24.3</v>
      </c>
      <c r="G764" s="42">
        <v>66.75</v>
      </c>
      <c r="H764" s="43">
        <v>115.5</v>
      </c>
      <c r="I764" s="44">
        <f t="shared" si="11"/>
        <v>231</v>
      </c>
      <c r="K764" s="270"/>
      <c r="L764" s="270"/>
    </row>
    <row r="765" spans="1:12">
      <c r="A765" s="36" t="s">
        <v>1337</v>
      </c>
      <c r="B765" s="37">
        <v>42893</v>
      </c>
      <c r="C765" s="45" t="s">
        <v>623</v>
      </c>
      <c r="D765" s="39" t="s">
        <v>27</v>
      </c>
      <c r="E765" s="40">
        <v>2</v>
      </c>
      <c r="F765" s="41">
        <v>6.29</v>
      </c>
      <c r="G765" s="42">
        <v>26.05</v>
      </c>
      <c r="H765" s="43">
        <v>41.02</v>
      </c>
      <c r="I765" s="44">
        <f t="shared" si="11"/>
        <v>82.04</v>
      </c>
      <c r="K765" s="270"/>
      <c r="L765" s="270"/>
    </row>
    <row r="766" spans="1:12">
      <c r="A766" s="36" t="s">
        <v>1461</v>
      </c>
      <c r="B766" s="37">
        <v>42900</v>
      </c>
      <c r="C766" s="45" t="s">
        <v>624</v>
      </c>
      <c r="D766" s="39" t="s">
        <v>27</v>
      </c>
      <c r="E766" s="40">
        <v>10</v>
      </c>
      <c r="F766" s="41">
        <v>28.78</v>
      </c>
      <c r="G766" s="42">
        <v>115.1</v>
      </c>
      <c r="H766" s="43">
        <v>182.51</v>
      </c>
      <c r="I766" s="44">
        <f t="shared" si="11"/>
        <v>1825.1</v>
      </c>
      <c r="K766" s="270"/>
      <c r="L766" s="270"/>
    </row>
    <row r="767" spans="1:12" ht="24">
      <c r="A767" s="36" t="s">
        <v>1462</v>
      </c>
      <c r="B767" s="37">
        <v>42903</v>
      </c>
      <c r="C767" s="45" t="s">
        <v>625</v>
      </c>
      <c r="D767" s="39" t="s">
        <v>27</v>
      </c>
      <c r="E767" s="40">
        <v>2</v>
      </c>
      <c r="F767" s="41">
        <v>144.84</v>
      </c>
      <c r="G767" s="42">
        <v>157.01</v>
      </c>
      <c r="H767" s="43">
        <v>382.9</v>
      </c>
      <c r="I767" s="44">
        <f t="shared" si="11"/>
        <v>765.8</v>
      </c>
      <c r="K767" s="270"/>
      <c r="L767" s="270"/>
    </row>
    <row r="768" spans="1:12" ht="24">
      <c r="A768" s="36" t="s">
        <v>1463</v>
      </c>
      <c r="B768" s="37">
        <v>42905</v>
      </c>
      <c r="C768" s="45" t="s">
        <v>626</v>
      </c>
      <c r="D768" s="39" t="s">
        <v>27</v>
      </c>
      <c r="E768" s="40">
        <v>2</v>
      </c>
      <c r="F768" s="41">
        <v>104.72</v>
      </c>
      <c r="G768" s="42">
        <v>75.61</v>
      </c>
      <c r="H768" s="43">
        <v>228.75</v>
      </c>
      <c r="I768" s="44">
        <f t="shared" si="11"/>
        <v>457.5</v>
      </c>
      <c r="K768" s="270"/>
      <c r="L768" s="270"/>
    </row>
    <row r="769" spans="1:12">
      <c r="A769" s="36" t="s">
        <v>1338</v>
      </c>
      <c r="B769" s="37">
        <v>42906</v>
      </c>
      <c r="C769" s="45" t="s">
        <v>627</v>
      </c>
      <c r="D769" s="39" t="s">
        <v>27</v>
      </c>
      <c r="E769" s="40">
        <v>2</v>
      </c>
      <c r="F769" s="41">
        <v>7.47</v>
      </c>
      <c r="G769" s="42">
        <v>60.25</v>
      </c>
      <c r="H769" s="43">
        <v>85.9</v>
      </c>
      <c r="I769" s="44">
        <f t="shared" si="11"/>
        <v>171.8</v>
      </c>
      <c r="K769" s="270"/>
      <c r="L769" s="270"/>
    </row>
    <row r="770" spans="1:12" ht="24">
      <c r="A770" s="36" t="s">
        <v>1335</v>
      </c>
      <c r="B770" s="37">
        <v>42910</v>
      </c>
      <c r="C770" s="45" t="s">
        <v>628</v>
      </c>
      <c r="D770" s="39" t="s">
        <v>27</v>
      </c>
      <c r="E770" s="40">
        <v>4</v>
      </c>
      <c r="F770" s="41">
        <v>28.81</v>
      </c>
      <c r="G770" s="42">
        <v>269.12</v>
      </c>
      <c r="H770" s="43">
        <v>377.92</v>
      </c>
      <c r="I770" s="44">
        <f t="shared" si="11"/>
        <v>1511.68</v>
      </c>
      <c r="K770" s="270"/>
      <c r="L770" s="270"/>
    </row>
    <row r="771" spans="1:12" ht="24">
      <c r="A771" s="36" t="s">
        <v>1346</v>
      </c>
      <c r="B771" s="37">
        <v>42917</v>
      </c>
      <c r="C771" s="45" t="s">
        <v>629</v>
      </c>
      <c r="D771" s="39" t="s">
        <v>27</v>
      </c>
      <c r="E771" s="40">
        <v>6</v>
      </c>
      <c r="F771" s="41">
        <v>104.34</v>
      </c>
      <c r="G771" s="42">
        <v>561.11</v>
      </c>
      <c r="H771" s="43">
        <v>844.12</v>
      </c>
      <c r="I771" s="44">
        <f t="shared" si="11"/>
        <v>5064.72</v>
      </c>
      <c r="K771" s="270"/>
      <c r="L771" s="270"/>
    </row>
    <row r="772" spans="1:12">
      <c r="A772" s="36" t="s">
        <v>1339</v>
      </c>
      <c r="B772" s="37">
        <v>42918</v>
      </c>
      <c r="C772" s="38" t="s">
        <v>698</v>
      </c>
      <c r="D772" s="39" t="s">
        <v>27</v>
      </c>
      <c r="E772" s="40">
        <v>4</v>
      </c>
      <c r="F772" s="41">
        <v>28.78</v>
      </c>
      <c r="G772" s="42">
        <v>41.47</v>
      </c>
      <c r="H772" s="43">
        <v>89.11</v>
      </c>
      <c r="I772" s="44">
        <f t="shared" si="11"/>
        <v>356.44</v>
      </c>
      <c r="K772" s="270"/>
      <c r="L772" s="270"/>
    </row>
    <row r="773" spans="1:12" ht="24">
      <c r="A773" s="36" t="s">
        <v>1340</v>
      </c>
      <c r="B773" s="37">
        <v>42921</v>
      </c>
      <c r="C773" s="45" t="s">
        <v>630</v>
      </c>
      <c r="D773" s="39" t="s">
        <v>27</v>
      </c>
      <c r="E773" s="40">
        <v>4</v>
      </c>
      <c r="F773" s="41">
        <v>28.78</v>
      </c>
      <c r="G773" s="42">
        <v>67.41</v>
      </c>
      <c r="H773" s="43">
        <v>122.02</v>
      </c>
      <c r="I773" s="44">
        <f t="shared" si="11"/>
        <v>488.08</v>
      </c>
      <c r="K773" s="270"/>
      <c r="L773" s="270"/>
    </row>
    <row r="774" spans="1:12">
      <c r="A774" s="36" t="s">
        <v>1341</v>
      </c>
      <c r="B774" s="37">
        <v>42922</v>
      </c>
      <c r="C774" s="45" t="s">
        <v>631</v>
      </c>
      <c r="D774" s="39" t="s">
        <v>27</v>
      </c>
      <c r="E774" s="40">
        <v>4</v>
      </c>
      <c r="F774" s="41">
        <v>29.92</v>
      </c>
      <c r="G774" s="42">
        <v>46.47</v>
      </c>
      <c r="H774" s="43">
        <v>96.9</v>
      </c>
      <c r="I774" s="44">
        <f t="shared" si="11"/>
        <v>387.6</v>
      </c>
      <c r="K774" s="270"/>
      <c r="L774" s="270"/>
    </row>
    <row r="775" spans="1:12" ht="24">
      <c r="A775" s="36" t="s">
        <v>1342</v>
      </c>
      <c r="B775" s="37">
        <v>42923</v>
      </c>
      <c r="C775" s="45" t="s">
        <v>632</v>
      </c>
      <c r="D775" s="39" t="s">
        <v>27</v>
      </c>
      <c r="E775" s="40">
        <v>4</v>
      </c>
      <c r="F775" s="41">
        <v>29.92</v>
      </c>
      <c r="G775" s="42">
        <v>76.819999999999993</v>
      </c>
      <c r="H775" s="43">
        <v>135.4</v>
      </c>
      <c r="I775" s="44">
        <f t="shared" si="11"/>
        <v>541.6</v>
      </c>
      <c r="K775" s="270"/>
      <c r="L775" s="270"/>
    </row>
    <row r="776" spans="1:12">
      <c r="A776" s="36" t="s">
        <v>1347</v>
      </c>
      <c r="B776" s="37">
        <v>42924</v>
      </c>
      <c r="C776" s="45" t="s">
        <v>633</v>
      </c>
      <c r="D776" s="39" t="s">
        <v>27</v>
      </c>
      <c r="E776" s="40">
        <v>4</v>
      </c>
      <c r="F776" s="41">
        <v>24.3</v>
      </c>
      <c r="G776" s="42">
        <v>34.25</v>
      </c>
      <c r="H776" s="43">
        <v>74.27</v>
      </c>
      <c r="I776" s="44">
        <f t="shared" si="11"/>
        <v>297.08</v>
      </c>
      <c r="K776" s="270"/>
      <c r="L776" s="270"/>
    </row>
    <row r="777" spans="1:12" ht="24">
      <c r="A777" s="36" t="s">
        <v>1348</v>
      </c>
      <c r="B777" s="37">
        <v>42925</v>
      </c>
      <c r="C777" s="45" t="s">
        <v>634</v>
      </c>
      <c r="D777" s="39" t="s">
        <v>27</v>
      </c>
      <c r="E777" s="40">
        <v>4</v>
      </c>
      <c r="F777" s="41">
        <v>28.78</v>
      </c>
      <c r="G777" s="42">
        <v>270.36</v>
      </c>
      <c r="H777" s="43">
        <v>379.46</v>
      </c>
      <c r="I777" s="44">
        <f t="shared" si="11"/>
        <v>1517.84</v>
      </c>
      <c r="K777" s="270"/>
      <c r="L777" s="270"/>
    </row>
    <row r="778" spans="1:12">
      <c r="A778" s="36" t="s">
        <v>1464</v>
      </c>
      <c r="B778" s="37">
        <v>42927</v>
      </c>
      <c r="C778" s="45" t="s">
        <v>635</v>
      </c>
      <c r="D778" s="39" t="s">
        <v>27</v>
      </c>
      <c r="E778" s="40">
        <v>4</v>
      </c>
      <c r="F778" s="41">
        <v>32.380000000000003</v>
      </c>
      <c r="G778" s="42">
        <v>400.31</v>
      </c>
      <c r="H778" s="43">
        <v>548.87</v>
      </c>
      <c r="I778" s="44">
        <f t="shared" si="11"/>
        <v>2195.48</v>
      </c>
      <c r="K778" s="270"/>
      <c r="L778" s="270"/>
    </row>
    <row r="779" spans="1:12">
      <c r="A779" s="36" t="s">
        <v>1343</v>
      </c>
      <c r="B779" s="37">
        <v>42928</v>
      </c>
      <c r="C779" s="45" t="s">
        <v>636</v>
      </c>
      <c r="D779" s="39" t="s">
        <v>27</v>
      </c>
      <c r="E779" s="40">
        <v>4</v>
      </c>
      <c r="F779" s="41">
        <v>24.3</v>
      </c>
      <c r="G779" s="42">
        <v>39.11</v>
      </c>
      <c r="H779" s="43">
        <v>80.44</v>
      </c>
      <c r="I779" s="44">
        <f t="shared" si="11"/>
        <v>321.76</v>
      </c>
      <c r="K779" s="270"/>
      <c r="L779" s="270"/>
    </row>
    <row r="780" spans="1:12">
      <c r="A780" s="36" t="s">
        <v>1344</v>
      </c>
      <c r="B780" s="37">
        <v>42929</v>
      </c>
      <c r="C780" s="45" t="s">
        <v>637</v>
      </c>
      <c r="D780" s="39" t="s">
        <v>27</v>
      </c>
      <c r="E780" s="40">
        <v>4</v>
      </c>
      <c r="F780" s="41">
        <v>36.200000000000003</v>
      </c>
      <c r="G780" s="42">
        <v>105.62</v>
      </c>
      <c r="H780" s="43">
        <v>179.9</v>
      </c>
      <c r="I780" s="44">
        <f t="shared" si="11"/>
        <v>719.6</v>
      </c>
      <c r="K780" s="270"/>
      <c r="L780" s="270"/>
    </row>
    <row r="781" spans="1:12" ht="24">
      <c r="A781" s="36" t="s">
        <v>1349</v>
      </c>
      <c r="B781" s="37">
        <v>42930</v>
      </c>
      <c r="C781" s="45" t="s">
        <v>638</v>
      </c>
      <c r="D781" s="39" t="s">
        <v>27</v>
      </c>
      <c r="E781" s="40">
        <v>4</v>
      </c>
      <c r="F781" s="41">
        <v>25.18</v>
      </c>
      <c r="G781" s="42">
        <v>100.86</v>
      </c>
      <c r="H781" s="43">
        <v>159.88</v>
      </c>
      <c r="I781" s="44">
        <f t="shared" si="11"/>
        <v>639.52</v>
      </c>
      <c r="K781" s="270"/>
      <c r="L781" s="270"/>
    </row>
    <row r="782" spans="1:12" ht="24">
      <c r="A782" s="36" t="s">
        <v>1345</v>
      </c>
      <c r="B782" s="37">
        <v>42932</v>
      </c>
      <c r="C782" s="45" t="s">
        <v>639</v>
      </c>
      <c r="D782" s="39" t="s">
        <v>27</v>
      </c>
      <c r="E782" s="40">
        <v>4</v>
      </c>
      <c r="F782" s="41">
        <v>25.18</v>
      </c>
      <c r="G782" s="42">
        <v>80.88</v>
      </c>
      <c r="H782" s="43">
        <v>134.54</v>
      </c>
      <c r="I782" s="44">
        <f t="shared" si="11"/>
        <v>538.16</v>
      </c>
      <c r="K782" s="270"/>
      <c r="L782" s="270"/>
    </row>
    <row r="783" spans="1:12" ht="24">
      <c r="A783" s="36" t="s">
        <v>1465</v>
      </c>
      <c r="B783" s="37">
        <v>42933</v>
      </c>
      <c r="C783" s="45" t="s">
        <v>640</v>
      </c>
      <c r="D783" s="39" t="s">
        <v>27</v>
      </c>
      <c r="E783" s="40">
        <v>4</v>
      </c>
      <c r="F783" s="41">
        <v>28.78</v>
      </c>
      <c r="G783" s="42">
        <v>131.41999999999999</v>
      </c>
      <c r="H783" s="43">
        <v>203.21</v>
      </c>
      <c r="I783" s="44">
        <f t="shared" si="11"/>
        <v>812.84</v>
      </c>
      <c r="K783" s="270"/>
      <c r="L783" s="270"/>
    </row>
    <row r="784" spans="1:12" ht="24">
      <c r="A784" s="36" t="s">
        <v>1350</v>
      </c>
      <c r="B784" s="37">
        <v>42935</v>
      </c>
      <c r="C784" s="45" t="s">
        <v>641</v>
      </c>
      <c r="D784" s="39" t="s">
        <v>27</v>
      </c>
      <c r="E784" s="40">
        <v>4</v>
      </c>
      <c r="F784" s="41">
        <v>13.08</v>
      </c>
      <c r="G784" s="42">
        <v>43.4</v>
      </c>
      <c r="H784" s="43">
        <v>71.64</v>
      </c>
      <c r="I784" s="44">
        <f t="shared" si="11"/>
        <v>286.56</v>
      </c>
      <c r="K784" s="270"/>
      <c r="L784" s="270"/>
    </row>
    <row r="785" spans="1:12">
      <c r="A785" s="36" t="s">
        <v>1351</v>
      </c>
      <c r="B785" s="37">
        <v>42936</v>
      </c>
      <c r="C785" s="45" t="s">
        <v>642</v>
      </c>
      <c r="D785" s="39" t="s">
        <v>27</v>
      </c>
      <c r="E785" s="40">
        <v>4</v>
      </c>
      <c r="F785" s="41">
        <v>25.18</v>
      </c>
      <c r="G785" s="42">
        <v>88.4</v>
      </c>
      <c r="H785" s="43">
        <v>144.08000000000001</v>
      </c>
      <c r="I785" s="44">
        <f t="shared" si="11"/>
        <v>576.32000000000005</v>
      </c>
      <c r="K785" s="270"/>
      <c r="L785" s="270"/>
    </row>
    <row r="786" spans="1:12">
      <c r="A786" s="36" t="s">
        <v>1352</v>
      </c>
      <c r="B786" s="37">
        <v>42940</v>
      </c>
      <c r="C786" s="45" t="s">
        <v>643</v>
      </c>
      <c r="D786" s="39" t="s">
        <v>27</v>
      </c>
      <c r="E786" s="40">
        <v>20</v>
      </c>
      <c r="F786" s="41">
        <v>17.98</v>
      </c>
      <c r="G786" s="42">
        <v>56.81</v>
      </c>
      <c r="H786" s="43">
        <v>94.87</v>
      </c>
      <c r="I786" s="44">
        <f t="shared" si="11"/>
        <v>1897.4</v>
      </c>
      <c r="K786" s="270"/>
      <c r="L786" s="270"/>
    </row>
    <row r="787" spans="1:12" ht="24">
      <c r="A787" s="36" t="s">
        <v>1353</v>
      </c>
      <c r="B787" s="37">
        <v>42941</v>
      </c>
      <c r="C787" s="45" t="s">
        <v>644</v>
      </c>
      <c r="D787" s="39" t="s">
        <v>27</v>
      </c>
      <c r="E787" s="40">
        <v>4</v>
      </c>
      <c r="F787" s="41">
        <v>28.78</v>
      </c>
      <c r="G787" s="42">
        <v>135.02000000000001</v>
      </c>
      <c r="H787" s="43">
        <v>207.78</v>
      </c>
      <c r="I787" s="44">
        <f t="shared" si="11"/>
        <v>831.12</v>
      </c>
      <c r="K787" s="270"/>
      <c r="L787" s="270"/>
    </row>
    <row r="788" spans="1:12">
      <c r="A788" s="36" t="s">
        <v>1354</v>
      </c>
      <c r="B788" s="37">
        <v>42942</v>
      </c>
      <c r="C788" s="45" t="s">
        <v>645</v>
      </c>
      <c r="D788" s="39" t="s">
        <v>27</v>
      </c>
      <c r="E788" s="40">
        <v>4</v>
      </c>
      <c r="F788" s="41">
        <v>28.78</v>
      </c>
      <c r="G788" s="42">
        <v>63.09</v>
      </c>
      <c r="H788" s="43">
        <v>116.54</v>
      </c>
      <c r="I788" s="44">
        <f t="shared" si="11"/>
        <v>466.16</v>
      </c>
      <c r="K788" s="270"/>
      <c r="L788" s="270"/>
    </row>
    <row r="789" spans="1:12" ht="24">
      <c r="A789" s="36" t="s">
        <v>1355</v>
      </c>
      <c r="B789" s="37">
        <v>42943</v>
      </c>
      <c r="C789" s="45" t="s">
        <v>646</v>
      </c>
      <c r="D789" s="39" t="s">
        <v>27</v>
      </c>
      <c r="E789" s="40">
        <v>4</v>
      </c>
      <c r="F789" s="41">
        <v>17.32</v>
      </c>
      <c r="G789" s="42">
        <v>38.75</v>
      </c>
      <c r="H789" s="43">
        <v>71.12</v>
      </c>
      <c r="I789" s="44">
        <f t="shared" si="11"/>
        <v>284.48</v>
      </c>
      <c r="K789" s="270"/>
      <c r="L789" s="270"/>
    </row>
    <row r="790" spans="1:12" ht="24">
      <c r="A790" s="36" t="s">
        <v>1336</v>
      </c>
      <c r="B790" s="37">
        <v>42944</v>
      </c>
      <c r="C790" s="45" t="s">
        <v>647</v>
      </c>
      <c r="D790" s="39" t="s">
        <v>27</v>
      </c>
      <c r="E790" s="40">
        <v>4</v>
      </c>
      <c r="F790" s="41">
        <v>107.94</v>
      </c>
      <c r="G790" s="42">
        <v>359.3</v>
      </c>
      <c r="H790" s="43">
        <v>592.69000000000005</v>
      </c>
      <c r="I790" s="44">
        <f t="shared" si="11"/>
        <v>2370.7600000000002</v>
      </c>
      <c r="K790" s="270"/>
      <c r="L790" s="270"/>
    </row>
    <row r="791" spans="1:12" ht="24">
      <c r="A791" s="36" t="s">
        <v>1356</v>
      </c>
      <c r="B791" s="37">
        <v>42945</v>
      </c>
      <c r="C791" s="45" t="s">
        <v>648</v>
      </c>
      <c r="D791" s="39" t="s">
        <v>27</v>
      </c>
      <c r="E791" s="40">
        <v>4</v>
      </c>
      <c r="F791" s="41">
        <v>115.12</v>
      </c>
      <c r="G791" s="42">
        <v>487.9</v>
      </c>
      <c r="H791" s="43">
        <v>764.93</v>
      </c>
      <c r="I791" s="44">
        <f t="shared" si="11"/>
        <v>3059.72</v>
      </c>
      <c r="K791" s="270"/>
      <c r="L791" s="270"/>
    </row>
    <row r="792" spans="1:12">
      <c r="A792" s="36" t="s">
        <v>1357</v>
      </c>
      <c r="B792" s="37">
        <v>42947</v>
      </c>
      <c r="C792" s="45" t="s">
        <v>649</v>
      </c>
      <c r="D792" s="39" t="s">
        <v>27</v>
      </c>
      <c r="E792" s="40">
        <v>4</v>
      </c>
      <c r="F792" s="41">
        <v>23.37</v>
      </c>
      <c r="G792" s="42">
        <v>23.93</v>
      </c>
      <c r="H792" s="43">
        <v>60</v>
      </c>
      <c r="I792" s="44">
        <f t="shared" si="11"/>
        <v>240</v>
      </c>
      <c r="K792" s="270"/>
      <c r="L792" s="270"/>
    </row>
    <row r="793" spans="1:12">
      <c r="A793" s="36" t="s">
        <v>1358</v>
      </c>
      <c r="B793" s="37">
        <v>42949</v>
      </c>
      <c r="C793" s="45" t="s">
        <v>650</v>
      </c>
      <c r="D793" s="39" t="s">
        <v>27</v>
      </c>
      <c r="E793" s="40">
        <v>4</v>
      </c>
      <c r="F793" s="41">
        <v>25.18</v>
      </c>
      <c r="G793" s="42">
        <v>193.55</v>
      </c>
      <c r="H793" s="43">
        <v>277.45999999999998</v>
      </c>
      <c r="I793" s="44">
        <f t="shared" si="11"/>
        <v>1109.8399999999999</v>
      </c>
      <c r="K793" s="270"/>
      <c r="L793" s="270"/>
    </row>
    <row r="794" spans="1:12">
      <c r="A794" s="36" t="s">
        <v>1359</v>
      </c>
      <c r="B794" s="37">
        <v>42952</v>
      </c>
      <c r="C794" s="45" t="s">
        <v>651</v>
      </c>
      <c r="D794" s="39" t="s">
        <v>27</v>
      </c>
      <c r="E794" s="40">
        <v>4</v>
      </c>
      <c r="F794" s="41">
        <v>23.37</v>
      </c>
      <c r="G794" s="42">
        <v>182.16</v>
      </c>
      <c r="H794" s="43">
        <v>260.70999999999998</v>
      </c>
      <c r="I794" s="44">
        <f t="shared" si="11"/>
        <v>1042.8399999999999</v>
      </c>
      <c r="K794" s="270"/>
      <c r="L794" s="270"/>
    </row>
    <row r="795" spans="1:12">
      <c r="A795" s="36" t="s">
        <v>1360</v>
      </c>
      <c r="B795" s="37">
        <v>42953</v>
      </c>
      <c r="C795" s="45" t="s">
        <v>652</v>
      </c>
      <c r="D795" s="39" t="s">
        <v>27</v>
      </c>
      <c r="E795" s="40">
        <v>4</v>
      </c>
      <c r="F795" s="41">
        <v>89.94</v>
      </c>
      <c r="G795" s="42">
        <v>175.68</v>
      </c>
      <c r="H795" s="43">
        <v>336.94</v>
      </c>
      <c r="I795" s="44">
        <f t="shared" si="11"/>
        <v>1347.76</v>
      </c>
      <c r="K795" s="270"/>
      <c r="L795" s="270"/>
    </row>
    <row r="796" spans="1:12">
      <c r="A796" s="36" t="s">
        <v>1361</v>
      </c>
      <c r="B796" s="37">
        <v>42954</v>
      </c>
      <c r="C796" s="45" t="s">
        <v>653</v>
      </c>
      <c r="D796" s="39" t="s">
        <v>27</v>
      </c>
      <c r="E796" s="40">
        <v>4</v>
      </c>
      <c r="F796" s="41">
        <v>53.96</v>
      </c>
      <c r="G796" s="42">
        <v>161.44999999999999</v>
      </c>
      <c r="H796" s="43">
        <v>273.25</v>
      </c>
      <c r="I796" s="44">
        <f t="shared" si="11"/>
        <v>1093</v>
      </c>
      <c r="K796" s="270"/>
      <c r="L796" s="270"/>
    </row>
    <row r="797" spans="1:12" ht="24">
      <c r="A797" s="36" t="s">
        <v>1362</v>
      </c>
      <c r="B797" s="37">
        <v>42955</v>
      </c>
      <c r="C797" s="45" t="s">
        <v>654</v>
      </c>
      <c r="D797" s="39" t="s">
        <v>27</v>
      </c>
      <c r="E797" s="40">
        <v>10</v>
      </c>
      <c r="F797" s="41">
        <v>143.91999999999999</v>
      </c>
      <c r="G797" s="42">
        <v>345.3</v>
      </c>
      <c r="H797" s="43">
        <v>620.58000000000004</v>
      </c>
      <c r="I797" s="44">
        <f t="shared" si="11"/>
        <v>6205.8</v>
      </c>
      <c r="K797" s="270"/>
      <c r="L797" s="270"/>
    </row>
    <row r="798" spans="1:12">
      <c r="A798" s="36" t="s">
        <v>1363</v>
      </c>
      <c r="B798" s="37">
        <v>42956</v>
      </c>
      <c r="C798" s="45" t="s">
        <v>655</v>
      </c>
      <c r="D798" s="39" t="s">
        <v>27</v>
      </c>
      <c r="E798" s="40">
        <v>10</v>
      </c>
      <c r="F798" s="41">
        <v>143.91999999999999</v>
      </c>
      <c r="G798" s="42">
        <v>365.84</v>
      </c>
      <c r="H798" s="43">
        <v>646.63</v>
      </c>
      <c r="I798" s="44">
        <f t="shared" si="11"/>
        <v>6466.3</v>
      </c>
      <c r="K798" s="270"/>
      <c r="L798" s="270"/>
    </row>
    <row r="799" spans="1:12">
      <c r="A799" s="36" t="s">
        <v>1364</v>
      </c>
      <c r="B799" s="37">
        <v>42957</v>
      </c>
      <c r="C799" s="45" t="s">
        <v>656</v>
      </c>
      <c r="D799" s="39" t="s">
        <v>27</v>
      </c>
      <c r="E799" s="40">
        <v>4</v>
      </c>
      <c r="F799" s="41">
        <v>10.83</v>
      </c>
      <c r="G799" s="42">
        <v>47.45</v>
      </c>
      <c r="H799" s="43">
        <v>73.930000000000007</v>
      </c>
      <c r="I799" s="44">
        <f t="shared" si="11"/>
        <v>295.72000000000003</v>
      </c>
      <c r="K799" s="270"/>
      <c r="L799" s="270"/>
    </row>
    <row r="800" spans="1:12">
      <c r="A800" s="36" t="s">
        <v>1365</v>
      </c>
      <c r="B800" s="37">
        <v>43699</v>
      </c>
      <c r="C800" s="45" t="s">
        <v>657</v>
      </c>
      <c r="D800" s="39" t="s">
        <v>27</v>
      </c>
      <c r="E800" s="40">
        <v>4</v>
      </c>
      <c r="F800" s="41">
        <v>15.75</v>
      </c>
      <c r="G800" s="42">
        <v>10.71</v>
      </c>
      <c r="H800" s="43">
        <v>33.56</v>
      </c>
      <c r="I800" s="44">
        <f t="shared" si="11"/>
        <v>134.24</v>
      </c>
      <c r="K800" s="270"/>
      <c r="L800" s="270"/>
    </row>
    <row r="801" spans="1:12">
      <c r="A801" s="36" t="s">
        <v>1366</v>
      </c>
      <c r="B801" s="37">
        <v>43714</v>
      </c>
      <c r="C801" s="45" t="s">
        <v>658</v>
      </c>
      <c r="D801" s="39" t="s">
        <v>27</v>
      </c>
      <c r="E801" s="40">
        <v>4</v>
      </c>
      <c r="F801" s="41">
        <v>37.4</v>
      </c>
      <c r="G801" s="42">
        <v>284.62</v>
      </c>
      <c r="H801" s="43">
        <v>408.48</v>
      </c>
      <c r="I801" s="44">
        <f t="shared" si="11"/>
        <v>1633.92</v>
      </c>
      <c r="K801" s="270"/>
      <c r="L801" s="270"/>
    </row>
    <row r="802" spans="1:12">
      <c r="A802" s="36" t="s">
        <v>1367</v>
      </c>
      <c r="B802" s="37">
        <v>43808</v>
      </c>
      <c r="C802" s="45" t="s">
        <v>659</v>
      </c>
      <c r="D802" s="39" t="s">
        <v>27</v>
      </c>
      <c r="E802" s="40">
        <v>4</v>
      </c>
      <c r="F802" s="41">
        <v>10.83</v>
      </c>
      <c r="G802" s="42">
        <v>113.73</v>
      </c>
      <c r="H802" s="43">
        <v>158</v>
      </c>
      <c r="I802" s="44">
        <f t="shared" si="11"/>
        <v>632</v>
      </c>
      <c r="K802" s="270"/>
      <c r="L802" s="270"/>
    </row>
    <row r="803" spans="1:12">
      <c r="A803" s="36" t="s">
        <v>1368</v>
      </c>
      <c r="B803" s="37">
        <v>43920</v>
      </c>
      <c r="C803" s="45" t="s">
        <v>660</v>
      </c>
      <c r="D803" s="39" t="s">
        <v>27</v>
      </c>
      <c r="E803" s="40">
        <v>30</v>
      </c>
      <c r="F803" s="41">
        <v>23.37</v>
      </c>
      <c r="G803" s="42">
        <v>286.20999999999998</v>
      </c>
      <c r="H803" s="43">
        <v>392.7</v>
      </c>
      <c r="I803" s="44">
        <f t="shared" si="11"/>
        <v>11781</v>
      </c>
      <c r="K803" s="270"/>
      <c r="L803" s="270"/>
    </row>
    <row r="804" spans="1:12" ht="24">
      <c r="A804" s="36" t="s">
        <v>1369</v>
      </c>
      <c r="B804" s="37">
        <v>43922</v>
      </c>
      <c r="C804" s="45" t="s">
        <v>661</v>
      </c>
      <c r="D804" s="39" t="s">
        <v>27</v>
      </c>
      <c r="E804" s="40">
        <v>10</v>
      </c>
      <c r="F804" s="41">
        <v>107.94</v>
      </c>
      <c r="G804" s="42">
        <v>535.57000000000005</v>
      </c>
      <c r="H804" s="43">
        <v>816.29</v>
      </c>
      <c r="I804" s="44">
        <f t="shared" si="11"/>
        <v>8162.9</v>
      </c>
      <c r="K804" s="270"/>
      <c r="L804" s="270"/>
    </row>
    <row r="805" spans="1:12" ht="36">
      <c r="A805" s="36" t="s">
        <v>1370</v>
      </c>
      <c r="B805" s="37">
        <v>47980</v>
      </c>
      <c r="C805" s="45" t="s">
        <v>662</v>
      </c>
      <c r="D805" s="39" t="s">
        <v>663</v>
      </c>
      <c r="E805" s="40">
        <v>30</v>
      </c>
      <c r="F805" s="41">
        <v>10.78</v>
      </c>
      <c r="G805" s="42">
        <v>316.89999999999998</v>
      </c>
      <c r="H805" s="43">
        <v>415.66</v>
      </c>
      <c r="I805" s="44">
        <f t="shared" si="11"/>
        <v>12469.800000000001</v>
      </c>
      <c r="K805" s="270"/>
      <c r="L805" s="270"/>
    </row>
    <row r="806" spans="1:12" ht="13.5" thickBot="1">
      <c r="A806" s="285"/>
      <c r="B806" s="286"/>
      <c r="C806" s="286"/>
      <c r="D806" s="286"/>
      <c r="E806" s="286"/>
      <c r="F806" s="286"/>
      <c r="G806" s="286"/>
      <c r="H806" s="286"/>
      <c r="I806" s="286"/>
      <c r="J806" s="286"/>
      <c r="K806" s="286"/>
      <c r="L806" s="287"/>
    </row>
    <row r="807" spans="1:12" ht="13.5" thickBot="1">
      <c r="A807" s="217" t="s">
        <v>1371</v>
      </c>
      <c r="B807" s="218"/>
      <c r="C807" s="218"/>
      <c r="D807" s="218"/>
      <c r="E807" s="218"/>
      <c r="F807" s="218"/>
      <c r="G807" s="218"/>
      <c r="H807" s="218"/>
      <c r="I807" s="219"/>
      <c r="K807" s="291"/>
      <c r="L807" s="292"/>
    </row>
    <row r="808" spans="1:12" ht="36.75" thickBot="1">
      <c r="A808" s="271" t="s">
        <v>707</v>
      </c>
      <c r="B808" s="271" t="s">
        <v>1469</v>
      </c>
      <c r="C808" s="271" t="s">
        <v>1470</v>
      </c>
      <c r="D808" s="271" t="s">
        <v>1471</v>
      </c>
      <c r="E808" s="272" t="s">
        <v>1417</v>
      </c>
      <c r="F808" s="273" t="s">
        <v>1472</v>
      </c>
      <c r="G808" s="273" t="s">
        <v>1473</v>
      </c>
      <c r="H808" s="273" t="s">
        <v>1474</v>
      </c>
      <c r="I808" s="273" t="s">
        <v>1475</v>
      </c>
      <c r="J808" s="274"/>
      <c r="K808" s="273" t="s">
        <v>1476</v>
      </c>
      <c r="L808" s="273" t="s">
        <v>1477</v>
      </c>
    </row>
    <row r="809" spans="1:12" ht="24">
      <c r="A809" s="166" t="s">
        <v>1372</v>
      </c>
      <c r="B809" s="167">
        <v>42958</v>
      </c>
      <c r="C809" s="168" t="s">
        <v>664</v>
      </c>
      <c r="D809" s="169" t="s">
        <v>27</v>
      </c>
      <c r="E809" s="170">
        <v>40</v>
      </c>
      <c r="F809" s="171">
        <v>37.4</v>
      </c>
      <c r="G809" s="172">
        <v>0</v>
      </c>
      <c r="H809" s="173">
        <v>47.44</v>
      </c>
      <c r="I809" s="174">
        <f t="shared" si="11"/>
        <v>1897.6</v>
      </c>
      <c r="K809" s="270"/>
      <c r="L809" s="270"/>
    </row>
    <row r="810" spans="1:12">
      <c r="A810" s="175" t="s">
        <v>1373</v>
      </c>
      <c r="B810" s="176">
        <v>42959</v>
      </c>
      <c r="C810" s="177" t="s">
        <v>665</v>
      </c>
      <c r="D810" s="178" t="s">
        <v>27</v>
      </c>
      <c r="E810" s="179">
        <v>10</v>
      </c>
      <c r="F810" s="180">
        <v>26.17</v>
      </c>
      <c r="G810" s="181">
        <v>43.04</v>
      </c>
      <c r="H810" s="182">
        <v>87.79</v>
      </c>
      <c r="I810" s="183">
        <f t="shared" si="11"/>
        <v>877.90000000000009</v>
      </c>
      <c r="K810" s="270"/>
      <c r="L810" s="270"/>
    </row>
    <row r="811" spans="1:12">
      <c r="A811" s="175" t="s">
        <v>1374</v>
      </c>
      <c r="B811" s="176">
        <v>42960</v>
      </c>
      <c r="C811" s="177" t="s">
        <v>666</v>
      </c>
      <c r="D811" s="178" t="s">
        <v>27</v>
      </c>
      <c r="E811" s="179">
        <v>10</v>
      </c>
      <c r="F811" s="180">
        <v>26.17</v>
      </c>
      <c r="G811" s="181">
        <v>22.93</v>
      </c>
      <c r="H811" s="182">
        <v>62.28</v>
      </c>
      <c r="I811" s="183">
        <f t="shared" si="11"/>
        <v>622.79999999999995</v>
      </c>
      <c r="K811" s="270"/>
      <c r="L811" s="270"/>
    </row>
    <row r="812" spans="1:12">
      <c r="A812" s="175" t="s">
        <v>1375</v>
      </c>
      <c r="B812" s="176">
        <v>42961</v>
      </c>
      <c r="C812" s="177" t="s">
        <v>667</v>
      </c>
      <c r="D812" s="178" t="s">
        <v>27</v>
      </c>
      <c r="E812" s="179">
        <v>10</v>
      </c>
      <c r="F812" s="180">
        <v>26.17</v>
      </c>
      <c r="G812" s="181">
        <v>26.96</v>
      </c>
      <c r="H812" s="182">
        <v>67.400000000000006</v>
      </c>
      <c r="I812" s="183">
        <f t="shared" si="11"/>
        <v>674</v>
      </c>
      <c r="K812" s="270"/>
      <c r="L812" s="270"/>
    </row>
    <row r="813" spans="1:12">
      <c r="A813" s="175" t="s">
        <v>1376</v>
      </c>
      <c r="B813" s="176">
        <v>42962</v>
      </c>
      <c r="C813" s="177" t="s">
        <v>668</v>
      </c>
      <c r="D813" s="178" t="s">
        <v>27</v>
      </c>
      <c r="E813" s="179">
        <v>10</v>
      </c>
      <c r="F813" s="180">
        <v>26.17</v>
      </c>
      <c r="G813" s="181">
        <v>38.81</v>
      </c>
      <c r="H813" s="182">
        <v>82.43</v>
      </c>
      <c r="I813" s="183">
        <f t="shared" si="11"/>
        <v>824.30000000000007</v>
      </c>
      <c r="K813" s="270"/>
      <c r="L813" s="270"/>
    </row>
    <row r="814" spans="1:12">
      <c r="A814" s="175" t="s">
        <v>1377</v>
      </c>
      <c r="B814" s="176">
        <v>42963</v>
      </c>
      <c r="C814" s="177" t="s">
        <v>669</v>
      </c>
      <c r="D814" s="178" t="s">
        <v>27</v>
      </c>
      <c r="E814" s="179">
        <v>10</v>
      </c>
      <c r="F814" s="180">
        <v>37.4</v>
      </c>
      <c r="G814" s="181">
        <v>15.58</v>
      </c>
      <c r="H814" s="182">
        <v>67.209999999999994</v>
      </c>
      <c r="I814" s="183">
        <f t="shared" si="11"/>
        <v>672.09999999999991</v>
      </c>
      <c r="K814" s="270"/>
      <c r="L814" s="270"/>
    </row>
    <row r="815" spans="1:12" ht="24">
      <c r="A815" s="175" t="s">
        <v>1378</v>
      </c>
      <c r="B815" s="176">
        <v>42966</v>
      </c>
      <c r="C815" s="177" t="s">
        <v>670</v>
      </c>
      <c r="D815" s="178" t="s">
        <v>27</v>
      </c>
      <c r="E815" s="179">
        <v>10</v>
      </c>
      <c r="F815" s="180">
        <v>26.17</v>
      </c>
      <c r="G815" s="181">
        <v>53.37</v>
      </c>
      <c r="H815" s="182">
        <v>100.9</v>
      </c>
      <c r="I815" s="183">
        <f t="shared" si="11"/>
        <v>1009</v>
      </c>
      <c r="K815" s="270"/>
      <c r="L815" s="270"/>
    </row>
    <row r="816" spans="1:12">
      <c r="A816" s="175" t="s">
        <v>1379</v>
      </c>
      <c r="B816" s="176">
        <v>42967</v>
      </c>
      <c r="C816" s="177" t="s">
        <v>671</v>
      </c>
      <c r="D816" s="178" t="s">
        <v>27</v>
      </c>
      <c r="E816" s="179">
        <v>10</v>
      </c>
      <c r="F816" s="180">
        <v>26.17</v>
      </c>
      <c r="G816" s="181">
        <v>96.4</v>
      </c>
      <c r="H816" s="182">
        <v>155.47999999999999</v>
      </c>
      <c r="I816" s="183">
        <f t="shared" si="11"/>
        <v>1554.8</v>
      </c>
      <c r="K816" s="270"/>
      <c r="L816" s="270"/>
    </row>
    <row r="817" spans="1:12" ht="13.5" thickBot="1">
      <c r="A817" s="285"/>
      <c r="B817" s="286"/>
      <c r="C817" s="286"/>
      <c r="D817" s="286"/>
      <c r="E817" s="286"/>
      <c r="F817" s="286"/>
      <c r="G817" s="286"/>
      <c r="H817" s="286"/>
      <c r="I817" s="286"/>
      <c r="J817" s="286"/>
      <c r="K817" s="286"/>
      <c r="L817" s="287"/>
    </row>
    <row r="818" spans="1:12" ht="13.5" thickBot="1">
      <c r="A818" s="220" t="s">
        <v>1380</v>
      </c>
      <c r="B818" s="221"/>
      <c r="C818" s="221"/>
      <c r="D818" s="221"/>
      <c r="E818" s="221"/>
      <c r="F818" s="221"/>
      <c r="G818" s="221"/>
      <c r="H818" s="221"/>
      <c r="I818" s="222"/>
      <c r="K818" s="291"/>
      <c r="L818" s="292"/>
    </row>
    <row r="819" spans="1:12" ht="36.75" thickBot="1">
      <c r="A819" s="271" t="s">
        <v>707</v>
      </c>
      <c r="B819" s="271" t="s">
        <v>1469</v>
      </c>
      <c r="C819" s="271" t="s">
        <v>1470</v>
      </c>
      <c r="D819" s="271" t="s">
        <v>1471</v>
      </c>
      <c r="E819" s="272" t="s">
        <v>1417</v>
      </c>
      <c r="F819" s="273" t="s">
        <v>1472</v>
      </c>
      <c r="G819" s="273" t="s">
        <v>1473</v>
      </c>
      <c r="H819" s="273" t="s">
        <v>1474</v>
      </c>
      <c r="I819" s="273" t="s">
        <v>1475</v>
      </c>
      <c r="J819" s="274"/>
      <c r="K819" s="273" t="s">
        <v>1476</v>
      </c>
      <c r="L819" s="273" t="s">
        <v>1477</v>
      </c>
    </row>
    <row r="820" spans="1:12">
      <c r="A820" s="84" t="s">
        <v>1381</v>
      </c>
      <c r="B820" s="85">
        <v>40070</v>
      </c>
      <c r="C820" s="86" t="s">
        <v>672</v>
      </c>
      <c r="D820" s="87" t="s">
        <v>5</v>
      </c>
      <c r="E820" s="88">
        <v>800</v>
      </c>
      <c r="F820" s="89">
        <v>2.15</v>
      </c>
      <c r="G820" s="90">
        <v>6.06</v>
      </c>
      <c r="H820" s="91">
        <v>10.41</v>
      </c>
      <c r="I820" s="92">
        <f t="shared" ref="I820:I852" si="12">E820*H820</f>
        <v>8328</v>
      </c>
      <c r="K820" s="270"/>
      <c r="L820" s="270"/>
    </row>
    <row r="821" spans="1:12">
      <c r="A821" s="93" t="s">
        <v>1382</v>
      </c>
      <c r="B821" s="94">
        <v>40072</v>
      </c>
      <c r="C821" s="101" t="s">
        <v>673</v>
      </c>
      <c r="D821" s="95" t="s">
        <v>5</v>
      </c>
      <c r="E821" s="96">
        <v>800</v>
      </c>
      <c r="F821" s="97">
        <v>4.55</v>
      </c>
      <c r="G821" s="98">
        <v>0</v>
      </c>
      <c r="H821" s="99">
        <v>5.77</v>
      </c>
      <c r="I821" s="100">
        <f t="shared" si="12"/>
        <v>4616</v>
      </c>
      <c r="K821" s="270"/>
      <c r="L821" s="270"/>
    </row>
    <row r="822" spans="1:12" ht="24">
      <c r="A822" s="93" t="s">
        <v>1383</v>
      </c>
      <c r="B822" s="94">
        <v>40074</v>
      </c>
      <c r="C822" s="101" t="s">
        <v>674</v>
      </c>
      <c r="D822" s="95" t="s">
        <v>27</v>
      </c>
      <c r="E822" s="96">
        <v>4</v>
      </c>
      <c r="F822" s="97">
        <v>741.53</v>
      </c>
      <c r="G822" s="98">
        <v>3.52</v>
      </c>
      <c r="H822" s="99">
        <v>945.1</v>
      </c>
      <c r="I822" s="100">
        <f t="shared" si="12"/>
        <v>3780.4</v>
      </c>
      <c r="K822" s="270"/>
      <c r="L822" s="270"/>
    </row>
    <row r="823" spans="1:12">
      <c r="A823" s="93" t="s">
        <v>1384</v>
      </c>
      <c r="B823" s="94">
        <v>40076</v>
      </c>
      <c r="C823" s="101" t="s">
        <v>675</v>
      </c>
      <c r="D823" s="95" t="s">
        <v>9</v>
      </c>
      <c r="E823" s="96">
        <v>40</v>
      </c>
      <c r="F823" s="97">
        <v>165.89</v>
      </c>
      <c r="G823" s="98">
        <v>0</v>
      </c>
      <c r="H823" s="99">
        <v>210.43</v>
      </c>
      <c r="I823" s="100">
        <f t="shared" si="12"/>
        <v>8417.2000000000007</v>
      </c>
      <c r="K823" s="270"/>
      <c r="L823" s="270"/>
    </row>
    <row r="824" spans="1:12">
      <c r="A824" s="93" t="s">
        <v>1385</v>
      </c>
      <c r="B824" s="94">
        <v>42844</v>
      </c>
      <c r="C824" s="101" t="s">
        <v>676</v>
      </c>
      <c r="D824" s="95" t="s">
        <v>5</v>
      </c>
      <c r="E824" s="96">
        <v>4</v>
      </c>
      <c r="F824" s="97">
        <v>32.31</v>
      </c>
      <c r="G824" s="98">
        <v>0</v>
      </c>
      <c r="H824" s="99">
        <v>40.99</v>
      </c>
      <c r="I824" s="100">
        <f t="shared" si="12"/>
        <v>163.96</v>
      </c>
      <c r="K824" s="270"/>
      <c r="L824" s="270"/>
    </row>
    <row r="825" spans="1:12">
      <c r="A825" s="93" t="s">
        <v>1386</v>
      </c>
      <c r="B825" s="94">
        <v>42847</v>
      </c>
      <c r="C825" s="101" t="s">
        <v>677</v>
      </c>
      <c r="D825" s="95" t="s">
        <v>5</v>
      </c>
      <c r="E825" s="96">
        <v>4</v>
      </c>
      <c r="F825" s="97">
        <v>5.72</v>
      </c>
      <c r="G825" s="98">
        <v>6.06</v>
      </c>
      <c r="H825" s="99">
        <v>14.94</v>
      </c>
      <c r="I825" s="100">
        <f t="shared" si="12"/>
        <v>59.76</v>
      </c>
      <c r="K825" s="270"/>
      <c r="L825" s="270"/>
    </row>
    <row r="826" spans="1:12" ht="24">
      <c r="A826" s="93" t="s">
        <v>1387</v>
      </c>
      <c r="B826" s="94">
        <v>42850</v>
      </c>
      <c r="C826" s="101" t="s">
        <v>678</v>
      </c>
      <c r="D826" s="95" t="s">
        <v>9</v>
      </c>
      <c r="E826" s="96">
        <v>40</v>
      </c>
      <c r="F826" s="97">
        <v>14.33</v>
      </c>
      <c r="G826" s="98">
        <v>19.14</v>
      </c>
      <c r="H826" s="99">
        <v>42.46</v>
      </c>
      <c r="I826" s="100">
        <f t="shared" si="12"/>
        <v>1698.4</v>
      </c>
      <c r="K826" s="270"/>
      <c r="L826" s="270"/>
    </row>
    <row r="827" spans="1:12" ht="13.5" thickBot="1">
      <c r="A827" s="285"/>
      <c r="B827" s="286"/>
      <c r="C827" s="286"/>
      <c r="D827" s="286"/>
      <c r="E827" s="286"/>
      <c r="F827" s="286"/>
      <c r="G827" s="286"/>
      <c r="H827" s="286"/>
      <c r="I827" s="286"/>
      <c r="J827" s="286"/>
      <c r="K827" s="286"/>
      <c r="L827" s="287"/>
    </row>
    <row r="828" spans="1:12" ht="13.5" thickBot="1">
      <c r="A828" s="235" t="s">
        <v>1388</v>
      </c>
      <c r="B828" s="236"/>
      <c r="C828" s="236"/>
      <c r="D828" s="236"/>
      <c r="E828" s="236"/>
      <c r="F828" s="236"/>
      <c r="G828" s="236"/>
      <c r="H828" s="236"/>
      <c r="I828" s="237"/>
      <c r="K828" s="291"/>
      <c r="L828" s="292"/>
    </row>
    <row r="829" spans="1:12" ht="36.75" thickBot="1">
      <c r="A829" s="271" t="s">
        <v>707</v>
      </c>
      <c r="B829" s="271" t="s">
        <v>1469</v>
      </c>
      <c r="C829" s="271" t="s">
        <v>1470</v>
      </c>
      <c r="D829" s="271" t="s">
        <v>1471</v>
      </c>
      <c r="E829" s="272" t="s">
        <v>1417</v>
      </c>
      <c r="F829" s="273" t="s">
        <v>1472</v>
      </c>
      <c r="G829" s="273" t="s">
        <v>1473</v>
      </c>
      <c r="H829" s="273" t="s">
        <v>1474</v>
      </c>
      <c r="I829" s="273" t="s">
        <v>1475</v>
      </c>
      <c r="J829" s="274"/>
      <c r="K829" s="273" t="s">
        <v>1476</v>
      </c>
      <c r="L829" s="273" t="s">
        <v>1477</v>
      </c>
    </row>
    <row r="830" spans="1:12">
      <c r="A830" s="130" t="s">
        <v>1389</v>
      </c>
      <c r="B830" s="131">
        <v>42853</v>
      </c>
      <c r="C830" s="132" t="s">
        <v>679</v>
      </c>
      <c r="D830" s="133" t="s">
        <v>9</v>
      </c>
      <c r="E830" s="134">
        <v>20</v>
      </c>
      <c r="F830" s="135">
        <v>14.33</v>
      </c>
      <c r="G830" s="136">
        <v>102.78</v>
      </c>
      <c r="H830" s="137">
        <v>148.55000000000001</v>
      </c>
      <c r="I830" s="138">
        <f t="shared" si="12"/>
        <v>2971</v>
      </c>
      <c r="K830" s="270"/>
      <c r="L830" s="270"/>
    </row>
    <row r="831" spans="1:12">
      <c r="A831" s="139" t="s">
        <v>1390</v>
      </c>
      <c r="B831" s="140">
        <v>42854</v>
      </c>
      <c r="C831" s="141" t="s">
        <v>680</v>
      </c>
      <c r="D831" s="142" t="s">
        <v>5</v>
      </c>
      <c r="E831" s="143">
        <v>100</v>
      </c>
      <c r="F831" s="144">
        <v>11.46</v>
      </c>
      <c r="G831" s="145">
        <v>6.18</v>
      </c>
      <c r="H831" s="146">
        <v>22.38</v>
      </c>
      <c r="I831" s="147">
        <f t="shared" si="12"/>
        <v>2238</v>
      </c>
      <c r="K831" s="270"/>
      <c r="L831" s="270"/>
    </row>
    <row r="832" spans="1:12">
      <c r="A832" s="285"/>
      <c r="B832" s="286"/>
      <c r="C832" s="286"/>
      <c r="D832" s="286"/>
      <c r="E832" s="286"/>
      <c r="F832" s="286"/>
      <c r="G832" s="286"/>
      <c r="H832" s="286"/>
      <c r="I832" s="286"/>
      <c r="J832" s="286"/>
      <c r="K832" s="286"/>
      <c r="L832" s="287"/>
    </row>
    <row r="833" spans="1:12" ht="13.5" thickBot="1">
      <c r="A833" s="194" t="s">
        <v>1391</v>
      </c>
      <c r="B833" s="195"/>
      <c r="C833" s="195"/>
      <c r="D833" s="195"/>
      <c r="E833" s="195"/>
      <c r="F833" s="195"/>
      <c r="G833" s="195"/>
      <c r="H833" s="195"/>
      <c r="I833" s="196"/>
      <c r="K833" s="291"/>
      <c r="L833" s="292"/>
    </row>
    <row r="834" spans="1:12" ht="36.75" thickBot="1">
      <c r="A834" s="271" t="s">
        <v>707</v>
      </c>
      <c r="B834" s="271" t="s">
        <v>1469</v>
      </c>
      <c r="C834" s="271" t="s">
        <v>1470</v>
      </c>
      <c r="D834" s="271" t="s">
        <v>1471</v>
      </c>
      <c r="E834" s="272" t="s">
        <v>1417</v>
      </c>
      <c r="F834" s="273" t="s">
        <v>1472</v>
      </c>
      <c r="G834" s="273" t="s">
        <v>1473</v>
      </c>
      <c r="H834" s="273" t="s">
        <v>1474</v>
      </c>
      <c r="I834" s="273" t="s">
        <v>1475</v>
      </c>
      <c r="J834" s="274"/>
      <c r="K834" s="273" t="s">
        <v>1476</v>
      </c>
      <c r="L834" s="273" t="s">
        <v>1477</v>
      </c>
    </row>
    <row r="835" spans="1:12" ht="24">
      <c r="A835" s="46" t="s">
        <v>1392</v>
      </c>
      <c r="B835" s="47">
        <v>40169</v>
      </c>
      <c r="C835" s="48" t="s">
        <v>681</v>
      </c>
      <c r="D835" s="49" t="s">
        <v>27</v>
      </c>
      <c r="E835" s="50">
        <v>8</v>
      </c>
      <c r="F835" s="51">
        <v>4.29</v>
      </c>
      <c r="G835" s="52">
        <v>513.62</v>
      </c>
      <c r="H835" s="53">
        <v>656.97</v>
      </c>
      <c r="I835" s="54">
        <f t="shared" si="12"/>
        <v>5255.76</v>
      </c>
      <c r="K835" s="270"/>
      <c r="L835" s="270"/>
    </row>
    <row r="836" spans="1:12" ht="24">
      <c r="A836" s="55" t="s">
        <v>1393</v>
      </c>
      <c r="B836" s="56">
        <v>40171</v>
      </c>
      <c r="C836" s="64" t="s">
        <v>682</v>
      </c>
      <c r="D836" s="58" t="s">
        <v>27</v>
      </c>
      <c r="E836" s="59">
        <v>80</v>
      </c>
      <c r="F836" s="60">
        <v>2.86</v>
      </c>
      <c r="G836" s="61">
        <v>73.989999999999995</v>
      </c>
      <c r="H836" s="62">
        <v>97.48</v>
      </c>
      <c r="I836" s="63">
        <f t="shared" si="12"/>
        <v>7798.4000000000005</v>
      </c>
      <c r="K836" s="270"/>
      <c r="L836" s="270"/>
    </row>
    <row r="837" spans="1:12" ht="24">
      <c r="A837" s="55" t="s">
        <v>1394</v>
      </c>
      <c r="B837" s="56">
        <v>40172</v>
      </c>
      <c r="C837" s="64" t="s">
        <v>683</v>
      </c>
      <c r="D837" s="58" t="s">
        <v>27</v>
      </c>
      <c r="E837" s="59">
        <v>80</v>
      </c>
      <c r="F837" s="60">
        <v>2.86</v>
      </c>
      <c r="G837" s="61">
        <v>22.77</v>
      </c>
      <c r="H837" s="62">
        <v>32.51</v>
      </c>
      <c r="I837" s="63">
        <f t="shared" si="12"/>
        <v>2600.7999999999997</v>
      </c>
      <c r="J837" s="1"/>
      <c r="K837" s="270"/>
      <c r="L837" s="270"/>
    </row>
    <row r="838" spans="1:12" ht="24">
      <c r="A838" s="55" t="s">
        <v>1395</v>
      </c>
      <c r="B838" s="56">
        <v>40220</v>
      </c>
      <c r="C838" s="64" t="s">
        <v>684</v>
      </c>
      <c r="D838" s="58" t="s">
        <v>6</v>
      </c>
      <c r="E838" s="59">
        <v>80</v>
      </c>
      <c r="F838" s="60">
        <v>37.409999999999997</v>
      </c>
      <c r="G838" s="61">
        <v>231.44</v>
      </c>
      <c r="H838" s="62">
        <v>341.04</v>
      </c>
      <c r="I838" s="63">
        <f t="shared" si="12"/>
        <v>27283.200000000001</v>
      </c>
      <c r="J838" s="1"/>
      <c r="K838" s="270"/>
      <c r="L838" s="270"/>
    </row>
    <row r="839" spans="1:12" ht="24">
      <c r="A839" s="55" t="s">
        <v>1396</v>
      </c>
      <c r="B839" s="56">
        <v>42856</v>
      </c>
      <c r="C839" s="64" t="s">
        <v>685</v>
      </c>
      <c r="D839" s="58" t="s">
        <v>5</v>
      </c>
      <c r="E839" s="59">
        <v>4</v>
      </c>
      <c r="F839" s="60">
        <v>27.19</v>
      </c>
      <c r="G839" s="61">
        <v>147.19</v>
      </c>
      <c r="H839" s="62">
        <v>221.2</v>
      </c>
      <c r="I839" s="63">
        <f t="shared" si="12"/>
        <v>884.8</v>
      </c>
      <c r="K839" s="270"/>
      <c r="L839" s="270"/>
    </row>
    <row r="840" spans="1:12" ht="24">
      <c r="A840" s="55" t="s">
        <v>1397</v>
      </c>
      <c r="B840" s="56">
        <v>42857</v>
      </c>
      <c r="C840" s="64" t="s">
        <v>686</v>
      </c>
      <c r="D840" s="58" t="s">
        <v>6</v>
      </c>
      <c r="E840" s="59">
        <v>4</v>
      </c>
      <c r="F840" s="60">
        <v>2.4300000000000002</v>
      </c>
      <c r="G840" s="61">
        <v>2.2999999999999998</v>
      </c>
      <c r="H840" s="62">
        <v>6</v>
      </c>
      <c r="I840" s="63">
        <f t="shared" si="12"/>
        <v>24</v>
      </c>
      <c r="K840" s="270"/>
      <c r="L840" s="270"/>
    </row>
    <row r="841" spans="1:12" ht="24">
      <c r="A841" s="55" t="s">
        <v>1398</v>
      </c>
      <c r="B841" s="56">
        <v>42860</v>
      </c>
      <c r="C841" s="64" t="s">
        <v>687</v>
      </c>
      <c r="D841" s="58" t="s">
        <v>6</v>
      </c>
      <c r="E841" s="59">
        <v>4</v>
      </c>
      <c r="F841" s="60">
        <v>23.68</v>
      </c>
      <c r="G841" s="61">
        <v>14.39</v>
      </c>
      <c r="H841" s="62">
        <v>48.29</v>
      </c>
      <c r="I841" s="63">
        <f t="shared" si="12"/>
        <v>193.16</v>
      </c>
      <c r="K841" s="270"/>
      <c r="L841" s="270"/>
    </row>
    <row r="842" spans="1:12">
      <c r="A842" s="55" t="s">
        <v>1399</v>
      </c>
      <c r="B842" s="56">
        <v>42862</v>
      </c>
      <c r="C842" s="64" t="s">
        <v>688</v>
      </c>
      <c r="D842" s="58" t="s">
        <v>6</v>
      </c>
      <c r="E842" s="59">
        <v>4</v>
      </c>
      <c r="F842" s="60">
        <v>46.13</v>
      </c>
      <c r="G842" s="61">
        <v>154.1</v>
      </c>
      <c r="H842" s="62">
        <v>253.99</v>
      </c>
      <c r="I842" s="63">
        <f t="shared" si="12"/>
        <v>1015.96</v>
      </c>
      <c r="J842" s="1"/>
      <c r="K842" s="270"/>
      <c r="L842" s="270"/>
    </row>
    <row r="843" spans="1:12">
      <c r="A843" s="55" t="s">
        <v>1400</v>
      </c>
      <c r="B843" s="56">
        <v>42865</v>
      </c>
      <c r="C843" s="64" t="s">
        <v>689</v>
      </c>
      <c r="D843" s="58" t="s">
        <v>27</v>
      </c>
      <c r="E843" s="59">
        <v>20</v>
      </c>
      <c r="F843" s="60">
        <v>10.77</v>
      </c>
      <c r="G843" s="61">
        <v>38.71</v>
      </c>
      <c r="H843" s="62">
        <v>62.77</v>
      </c>
      <c r="I843" s="63">
        <f t="shared" si="12"/>
        <v>1255.4000000000001</v>
      </c>
      <c r="J843" s="1"/>
      <c r="K843" s="270"/>
      <c r="L843" s="270"/>
    </row>
    <row r="844" spans="1:12" ht="24">
      <c r="A844" s="55" t="s">
        <v>1401</v>
      </c>
      <c r="B844" s="56">
        <v>42866</v>
      </c>
      <c r="C844" s="64" t="s">
        <v>690</v>
      </c>
      <c r="D844" s="58" t="s">
        <v>5</v>
      </c>
      <c r="E844" s="59">
        <v>40</v>
      </c>
      <c r="F844" s="60">
        <v>183.58</v>
      </c>
      <c r="G844" s="61">
        <v>98.92</v>
      </c>
      <c r="H844" s="62">
        <v>358.35</v>
      </c>
      <c r="I844" s="63">
        <f t="shared" si="12"/>
        <v>14334</v>
      </c>
      <c r="J844" s="1"/>
      <c r="K844" s="270"/>
      <c r="L844" s="270"/>
    </row>
    <row r="845" spans="1:12" ht="24">
      <c r="A845" s="55" t="s">
        <v>1402</v>
      </c>
      <c r="B845" s="56">
        <v>42872</v>
      </c>
      <c r="C845" s="64" t="s">
        <v>691</v>
      </c>
      <c r="D845" s="58" t="s">
        <v>5</v>
      </c>
      <c r="E845" s="59">
        <v>10</v>
      </c>
      <c r="F845" s="60">
        <v>2.5099999999999998</v>
      </c>
      <c r="G845" s="61">
        <v>10.92</v>
      </c>
      <c r="H845" s="62">
        <v>17.04</v>
      </c>
      <c r="I845" s="63">
        <f t="shared" si="12"/>
        <v>170.39999999999998</v>
      </c>
      <c r="J845" s="2"/>
      <c r="K845" s="270"/>
      <c r="L845" s="270"/>
    </row>
    <row r="846" spans="1:12" ht="24">
      <c r="A846" s="55" t="s">
        <v>1403</v>
      </c>
      <c r="B846" s="56">
        <v>42873</v>
      </c>
      <c r="C846" s="64" t="s">
        <v>692</v>
      </c>
      <c r="D846" s="58" t="s">
        <v>5</v>
      </c>
      <c r="E846" s="59">
        <v>4</v>
      </c>
      <c r="F846" s="60">
        <v>17.98</v>
      </c>
      <c r="G846" s="61">
        <v>17.96</v>
      </c>
      <c r="H846" s="62">
        <v>45.59</v>
      </c>
      <c r="I846" s="63">
        <f t="shared" si="12"/>
        <v>182.36</v>
      </c>
      <c r="J846" s="1"/>
      <c r="K846" s="270"/>
      <c r="L846" s="270"/>
    </row>
    <row r="847" spans="1:12" ht="24">
      <c r="A847" s="55" t="s">
        <v>1404</v>
      </c>
      <c r="B847" s="56">
        <v>42874</v>
      </c>
      <c r="C847" s="64" t="s">
        <v>693</v>
      </c>
      <c r="D847" s="58" t="s">
        <v>6</v>
      </c>
      <c r="E847" s="59">
        <v>4</v>
      </c>
      <c r="F847" s="60">
        <v>11.79</v>
      </c>
      <c r="G847" s="61">
        <v>75.75</v>
      </c>
      <c r="H847" s="62">
        <v>111.04</v>
      </c>
      <c r="I847" s="63">
        <f t="shared" si="12"/>
        <v>444.16</v>
      </c>
      <c r="J847" s="1"/>
      <c r="K847" s="270"/>
      <c r="L847" s="270"/>
    </row>
    <row r="848" spans="1:12" ht="24">
      <c r="A848" s="55" t="s">
        <v>1405</v>
      </c>
      <c r="B848" s="56">
        <v>43684</v>
      </c>
      <c r="C848" s="57" t="s">
        <v>697</v>
      </c>
      <c r="D848" s="58" t="s">
        <v>27</v>
      </c>
      <c r="E848" s="59">
        <v>1</v>
      </c>
      <c r="F848" s="60">
        <v>565</v>
      </c>
      <c r="G848" s="61">
        <v>1070.21</v>
      </c>
      <c r="H848" s="62">
        <v>2074.2600000000002</v>
      </c>
      <c r="I848" s="63">
        <f t="shared" si="12"/>
        <v>2074.2600000000002</v>
      </c>
      <c r="J848" s="1"/>
      <c r="K848" s="270"/>
      <c r="L848" s="270"/>
    </row>
    <row r="849" spans="1:12">
      <c r="A849" s="55" t="s">
        <v>1406</v>
      </c>
      <c r="B849" s="56">
        <v>43764</v>
      </c>
      <c r="C849" s="64" t="s">
        <v>694</v>
      </c>
      <c r="D849" s="58" t="s">
        <v>27</v>
      </c>
      <c r="E849" s="59">
        <v>1</v>
      </c>
      <c r="F849" s="60">
        <v>519.57000000000005</v>
      </c>
      <c r="G849" s="61">
        <v>889.86</v>
      </c>
      <c r="H849" s="62">
        <v>1787.86</v>
      </c>
      <c r="I849" s="63">
        <f t="shared" si="12"/>
        <v>1787.86</v>
      </c>
      <c r="K849" s="270"/>
      <c r="L849" s="270"/>
    </row>
    <row r="850" spans="1:12" ht="24">
      <c r="A850" s="55" t="s">
        <v>1407</v>
      </c>
      <c r="B850" s="56">
        <v>43765</v>
      </c>
      <c r="C850" s="57" t="s">
        <v>696</v>
      </c>
      <c r="D850" s="58" t="s">
        <v>27</v>
      </c>
      <c r="E850" s="59">
        <v>1</v>
      </c>
      <c r="F850" s="60">
        <v>1667.21</v>
      </c>
      <c r="G850" s="61">
        <v>4076.48</v>
      </c>
      <c r="H850" s="62">
        <v>7285.87</v>
      </c>
      <c r="I850" s="63">
        <f t="shared" si="12"/>
        <v>7285.87</v>
      </c>
      <c r="J850" s="1"/>
      <c r="K850" s="270"/>
      <c r="L850" s="270"/>
    </row>
    <row r="851" spans="1:12" ht="24">
      <c r="A851" s="55" t="s">
        <v>1408</v>
      </c>
      <c r="B851" s="56" t="s">
        <v>705</v>
      </c>
      <c r="C851" s="57" t="s">
        <v>706</v>
      </c>
      <c r="D851" s="58" t="s">
        <v>5</v>
      </c>
      <c r="E851" s="59">
        <v>80</v>
      </c>
      <c r="F851" s="60">
        <v>23.29</v>
      </c>
      <c r="G851" s="61">
        <v>69.13</v>
      </c>
      <c r="H851" s="62">
        <v>117.23</v>
      </c>
      <c r="I851" s="63">
        <f t="shared" si="12"/>
        <v>9378.4</v>
      </c>
      <c r="K851" s="270"/>
      <c r="L851" s="270"/>
    </row>
    <row r="852" spans="1:12" ht="13.5" thickBot="1">
      <c r="A852" s="199" t="s">
        <v>1466</v>
      </c>
      <c r="B852" s="200">
        <v>47978</v>
      </c>
      <c r="C852" s="201" t="s">
        <v>695</v>
      </c>
      <c r="D852" s="202" t="s">
        <v>6</v>
      </c>
      <c r="E852" s="203">
        <v>80</v>
      </c>
      <c r="F852" s="204">
        <v>3.58</v>
      </c>
      <c r="G852" s="205">
        <v>0.88</v>
      </c>
      <c r="H852" s="206">
        <v>5.66</v>
      </c>
      <c r="I852" s="207">
        <f t="shared" si="12"/>
        <v>452.8</v>
      </c>
      <c r="K852" s="270"/>
      <c r="L852" s="270"/>
    </row>
    <row r="853" spans="1:12" ht="13.5" thickBot="1">
      <c r="A853" s="296" t="s">
        <v>1479</v>
      </c>
      <c r="B853" s="297"/>
      <c r="C853" s="297"/>
      <c r="D853" s="297"/>
      <c r="E853" s="297"/>
      <c r="F853" s="297"/>
      <c r="G853" s="297"/>
      <c r="H853" s="298"/>
      <c r="I853" s="299">
        <f>SUM(I3:I852)</f>
        <v>2940774.4299999983</v>
      </c>
    </row>
    <row r="854" spans="1:12" ht="15" customHeight="1" thickBot="1">
      <c r="A854" s="300" t="s">
        <v>1480</v>
      </c>
      <c r="B854" s="301"/>
      <c r="C854" s="301"/>
      <c r="D854" s="301"/>
      <c r="E854" s="301"/>
      <c r="F854" s="301"/>
      <c r="G854" s="301"/>
      <c r="H854" s="301"/>
      <c r="I854" s="301"/>
      <c r="J854" s="301"/>
      <c r="K854" s="302"/>
      <c r="L854" s="303" t="s">
        <v>1478</v>
      </c>
    </row>
    <row r="855" spans="1:12" ht="15" customHeight="1">
      <c r="C855" s="3"/>
    </row>
  </sheetData>
  <mergeCells count="113">
    <mergeCell ref="A853:H853"/>
    <mergeCell ref="A854:K854"/>
    <mergeCell ref="K511:L511"/>
    <mergeCell ref="K518:L518"/>
    <mergeCell ref="K525:L525"/>
    <mergeCell ref="K532:L532"/>
    <mergeCell ref="K568:L568"/>
    <mergeCell ref="K660:L660"/>
    <mergeCell ref="K740:L740"/>
    <mergeCell ref="K761:L761"/>
    <mergeCell ref="K807:L807"/>
    <mergeCell ref="A531:L531"/>
    <mergeCell ref="A567:L567"/>
    <mergeCell ref="A659:L659"/>
    <mergeCell ref="A739:L739"/>
    <mergeCell ref="A760:L760"/>
    <mergeCell ref="A806:L806"/>
    <mergeCell ref="A817:L817"/>
    <mergeCell ref="A827:L827"/>
    <mergeCell ref="A832:L832"/>
    <mergeCell ref="K818:L818"/>
    <mergeCell ref="K828:L828"/>
    <mergeCell ref="A208:L208"/>
    <mergeCell ref="A210:L210"/>
    <mergeCell ref="A216:L216"/>
    <mergeCell ref="A225:L225"/>
    <mergeCell ref="A230:L230"/>
    <mergeCell ref="A234:L234"/>
    <mergeCell ref="A236:L236"/>
    <mergeCell ref="A248:L248"/>
    <mergeCell ref="A255:L255"/>
    <mergeCell ref="A268:L268"/>
    <mergeCell ref="A275:L275"/>
    <mergeCell ref="K209:L209"/>
    <mergeCell ref="K217:L217"/>
    <mergeCell ref="K226:L226"/>
    <mergeCell ref="K231:L231"/>
    <mergeCell ref="A104:L104"/>
    <mergeCell ref="A106:L106"/>
    <mergeCell ref="A127:L127"/>
    <mergeCell ref="A132:L132"/>
    <mergeCell ref="A137:L137"/>
    <mergeCell ref="A148:L148"/>
    <mergeCell ref="A173:L173"/>
    <mergeCell ref="A184:L184"/>
    <mergeCell ref="A188:L188"/>
    <mergeCell ref="A193:L193"/>
    <mergeCell ref="A105:L105"/>
    <mergeCell ref="K107:L107"/>
    <mergeCell ref="K128:L128"/>
    <mergeCell ref="K133:L133"/>
    <mergeCell ref="A1:L1"/>
    <mergeCell ref="A40:L40"/>
    <mergeCell ref="A49:L49"/>
    <mergeCell ref="A53:L53"/>
    <mergeCell ref="A59:L59"/>
    <mergeCell ref="A71:L71"/>
    <mergeCell ref="A75:L75"/>
    <mergeCell ref="A82:L82"/>
    <mergeCell ref="A91:L91"/>
    <mergeCell ref="K41:L41"/>
    <mergeCell ref="K50:L50"/>
    <mergeCell ref="K54:L54"/>
    <mergeCell ref="K60:L60"/>
    <mergeCell ref="K72:L72"/>
    <mergeCell ref="A100:L100"/>
    <mergeCell ref="K76:L76"/>
    <mergeCell ref="K83:L83"/>
    <mergeCell ref="K92:L92"/>
    <mergeCell ref="K101:L101"/>
    <mergeCell ref="A41:I41"/>
    <mergeCell ref="A50:I50"/>
    <mergeCell ref="D209:I209"/>
    <mergeCell ref="A209:C209"/>
    <mergeCell ref="A237:I237"/>
    <mergeCell ref="A249:I249"/>
    <mergeCell ref="A231:I231"/>
    <mergeCell ref="A203:L203"/>
    <mergeCell ref="K138:L138"/>
    <mergeCell ref="K149:L149"/>
    <mergeCell ref="K174:L174"/>
    <mergeCell ref="K185:L185"/>
    <mergeCell ref="K189:L189"/>
    <mergeCell ref="K194:L194"/>
    <mergeCell ref="K204:L204"/>
    <mergeCell ref="A276:I276"/>
    <mergeCell ref="A256:I256"/>
    <mergeCell ref="A269:I269"/>
    <mergeCell ref="A284:L284"/>
    <mergeCell ref="A290:L290"/>
    <mergeCell ref="A302:L302"/>
    <mergeCell ref="A375:L375"/>
    <mergeCell ref="A393:L393"/>
    <mergeCell ref="A404:L404"/>
    <mergeCell ref="K256:L256"/>
    <mergeCell ref="K269:L269"/>
    <mergeCell ref="K276:L276"/>
    <mergeCell ref="K285:L285"/>
    <mergeCell ref="K291:L291"/>
    <mergeCell ref="K303:L303"/>
    <mergeCell ref="K237:L237"/>
    <mergeCell ref="K249:L249"/>
    <mergeCell ref="A474:L474"/>
    <mergeCell ref="A505:L505"/>
    <mergeCell ref="A510:L510"/>
    <mergeCell ref="A517:L517"/>
    <mergeCell ref="A524:L524"/>
    <mergeCell ref="K376:L376"/>
    <mergeCell ref="K394:L394"/>
    <mergeCell ref="K405:L405"/>
    <mergeCell ref="K475:L475"/>
    <mergeCell ref="K506:L506"/>
    <mergeCell ref="K833:L833"/>
  </mergeCells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92" fitToHeight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Joana Maria Pereira</dc:creator>
  <cp:lastModifiedBy>Priscila.goncalves</cp:lastModifiedBy>
  <cp:lastPrinted>2021-02-26T14:34:11Z</cp:lastPrinted>
  <dcterms:created xsi:type="dcterms:W3CDTF">2019-08-10T20:09:48Z</dcterms:created>
  <dcterms:modified xsi:type="dcterms:W3CDTF">2021-02-26T14:34:26Z</dcterms:modified>
</cp:coreProperties>
</file>